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810"/>
  <workbookPr checkCompatibility="1" autoCompressPictures="0"/>
  <bookViews>
    <workbookView xWindow="600" yWindow="0" windowWidth="24920" windowHeight="17540"/>
  </bookViews>
  <sheets>
    <sheet name="Final" sheetId="4" r:id="rId1"/>
    <sheet name="SIO" sheetId="3" r:id="rId2"/>
    <sheet name="ALL" sheetId="1" r:id="rId3"/>
  </sheets>
  <definedNames>
    <definedName name="_xlnm.Print_Area" localSheetId="0">Final!$B$3:$P$65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3" l="1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</calcChain>
</file>

<file path=xl/sharedStrings.xml><?xml version="1.0" encoding="utf-8"?>
<sst xmlns="http://schemas.openxmlformats.org/spreadsheetml/2006/main" count="779" uniqueCount="219">
  <si>
    <t>OBS #</t>
  </si>
  <si>
    <t>DATE (mm/dd/yyyy)</t>
  </si>
  <si>
    <t>DATE (Yearday)</t>
  </si>
  <si>
    <t>SIO/WHOI</t>
  </si>
  <si>
    <t>Data Logger#</t>
  </si>
  <si>
    <t>TIME (UTC)</t>
  </si>
  <si>
    <t>LAT (DM)</t>
  </si>
  <si>
    <t>LON (DM)</t>
  </si>
  <si>
    <t>Degree</t>
  </si>
  <si>
    <t>Minute</t>
  </si>
  <si>
    <t>LAT (DD)</t>
  </si>
  <si>
    <t>LON (DD)</t>
  </si>
  <si>
    <t>WATER DEPTH (m)</t>
  </si>
  <si>
    <t>SIO</t>
  </si>
  <si>
    <t>WHOI</t>
  </si>
  <si>
    <t>D39</t>
  </si>
  <si>
    <t>D11</t>
  </si>
  <si>
    <t>D49</t>
  </si>
  <si>
    <t>D31</t>
  </si>
  <si>
    <t>D63</t>
  </si>
  <si>
    <t>SP202</t>
  </si>
  <si>
    <t>D51</t>
  </si>
  <si>
    <t>SP203</t>
  </si>
  <si>
    <t>D26</t>
  </si>
  <si>
    <t>D32</t>
  </si>
  <si>
    <t>0247</t>
  </si>
  <si>
    <t>D16</t>
  </si>
  <si>
    <t>0126</t>
  </si>
  <si>
    <t>D03</t>
  </si>
  <si>
    <t>0119</t>
  </si>
  <si>
    <t>0118</t>
  </si>
  <si>
    <t>SP201</t>
  </si>
  <si>
    <t>D55</t>
  </si>
  <si>
    <t>D06</t>
  </si>
  <si>
    <t>D29</t>
  </si>
  <si>
    <t>SP200</t>
  </si>
  <si>
    <t>D62</t>
  </si>
  <si>
    <t>SP206</t>
  </si>
  <si>
    <t>D56</t>
  </si>
  <si>
    <t>SP204</t>
  </si>
  <si>
    <t>SP207</t>
  </si>
  <si>
    <t>D90</t>
  </si>
  <si>
    <t>SP208</t>
  </si>
  <si>
    <t>0125</t>
  </si>
  <si>
    <t>0260</t>
  </si>
  <si>
    <t>D21</t>
  </si>
  <si>
    <t>SP205</t>
  </si>
  <si>
    <t>0211</t>
  </si>
  <si>
    <t>D44</t>
  </si>
  <si>
    <t>D18</t>
  </si>
  <si>
    <t>0245</t>
  </si>
  <si>
    <t>D50</t>
  </si>
  <si>
    <t>0222</t>
  </si>
  <si>
    <t>07</t>
  </si>
  <si>
    <t>0241</t>
  </si>
  <si>
    <t>0212</t>
  </si>
  <si>
    <t>D34</t>
  </si>
  <si>
    <t>D25</t>
  </si>
  <si>
    <t>0236</t>
  </si>
  <si>
    <t>03</t>
  </si>
  <si>
    <t>D10</t>
  </si>
  <si>
    <t>0111</t>
  </si>
  <si>
    <t>SP13</t>
  </si>
  <si>
    <t>SP55</t>
  </si>
  <si>
    <t>D02</t>
  </si>
  <si>
    <t>SP71</t>
  </si>
  <si>
    <t>SP67</t>
  </si>
  <si>
    <t>D04</t>
  </si>
  <si>
    <t>SP94</t>
  </si>
  <si>
    <t>SP63</t>
  </si>
  <si>
    <t>D35</t>
  </si>
  <si>
    <t>SP86</t>
  </si>
  <si>
    <t>SP75</t>
  </si>
  <si>
    <t>0295</t>
  </si>
  <si>
    <t>D09</t>
  </si>
  <si>
    <t>SP56</t>
  </si>
  <si>
    <t>SP117</t>
  </si>
  <si>
    <t>D15</t>
  </si>
  <si>
    <t>0234</t>
  </si>
  <si>
    <t>SP95</t>
  </si>
  <si>
    <t>SP21</t>
  </si>
  <si>
    <t>0238</t>
  </si>
  <si>
    <t>D40</t>
  </si>
  <si>
    <t>SP85</t>
  </si>
  <si>
    <t>SP93</t>
  </si>
  <si>
    <t>0214</t>
  </si>
  <si>
    <t>D60</t>
  </si>
  <si>
    <t>02</t>
  </si>
  <si>
    <t>0239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</si>
  <si>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</si>
  <si>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</si>
  <si>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</si>
  <si>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</si>
  <si>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</si>
  <si>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</si>
  <si>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</si>
  <si>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</si>
  <si>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</si>
  <si>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</si>
  <si>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</si>
  <si>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</si>
  <si>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</si>
  <si>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</si>
  <si>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r>
      <t>Acoustic Unit</t>
    </r>
    <r>
      <rPr>
        <b/>
        <u/>
        <sz val="11"/>
        <rFont val="Calibri"/>
        <family val="2"/>
      </rPr>
      <t>#</t>
    </r>
  </si>
  <si>
    <t>SP11</t>
  </si>
  <si>
    <t>SP124</t>
  </si>
  <si>
    <t>SP61</t>
  </si>
  <si>
    <t>SP92</t>
  </si>
  <si>
    <t>SP57</t>
  </si>
  <si>
    <t>SP65</t>
  </si>
  <si>
    <t>SP126</t>
  </si>
  <si>
    <t>SP78</t>
  </si>
  <si>
    <t>SP20</t>
  </si>
  <si>
    <t>SP17</t>
  </si>
  <si>
    <t>SP38</t>
  </si>
  <si>
    <t>SP73</t>
  </si>
  <si>
    <t>LON</t>
  </si>
  <si>
    <t>LAT</t>
  </si>
  <si>
    <t>JD</t>
  </si>
  <si>
    <t>Logger</t>
  </si>
  <si>
    <t>SITE</t>
  </si>
  <si>
    <t>0244</t>
  </si>
  <si>
    <t>Column92</t>
  </si>
  <si>
    <t>DRIFT</t>
  </si>
  <si>
    <t>Column93</t>
  </si>
  <si>
    <t>Column94</t>
  </si>
  <si>
    <t>COMMENT</t>
  </si>
  <si>
    <t>DEPLOY</t>
  </si>
  <si>
    <t>DROP</t>
  </si>
  <si>
    <t>RAW</t>
  </si>
  <si>
    <t>OS119</t>
  </si>
  <si>
    <t>OS173</t>
  </si>
  <si>
    <t>OS154</t>
  </si>
  <si>
    <t>OS135</t>
  </si>
  <si>
    <t>OS120</t>
  </si>
  <si>
    <t>OS155</t>
  </si>
  <si>
    <t>OS175</t>
  </si>
  <si>
    <t>OS122</t>
  </si>
  <si>
    <t>OS136</t>
  </si>
  <si>
    <t>OS109</t>
  </si>
  <si>
    <t>OS104</t>
  </si>
  <si>
    <t>OS124</t>
  </si>
  <si>
    <t>OS137</t>
  </si>
  <si>
    <t>OS157</t>
  </si>
  <si>
    <t>OS177</t>
  </si>
  <si>
    <t>OS158</t>
  </si>
  <si>
    <t>OS178</t>
  </si>
  <si>
    <t>OS125</t>
  </si>
  <si>
    <t>OS113</t>
  </si>
  <si>
    <t>OS160</t>
  </si>
  <si>
    <t>OS179</t>
  </si>
  <si>
    <t>OS161</t>
  </si>
  <si>
    <t>OS141</t>
  </si>
  <si>
    <t>OS126</t>
  </si>
  <si>
    <t>OS142</t>
  </si>
  <si>
    <t>OS181</t>
  </si>
  <si>
    <t>OS182</t>
  </si>
  <si>
    <t>OS184</t>
  </si>
  <si>
    <t>OS165</t>
  </si>
  <si>
    <t>OS163</t>
  </si>
  <si>
    <t>OS143</t>
  </si>
  <si>
    <t>OS144</t>
  </si>
  <si>
    <t>OS145</t>
  </si>
  <si>
    <t>OS166</t>
  </si>
  <si>
    <t>OS185</t>
  </si>
  <si>
    <t>OS187</t>
  </si>
  <si>
    <t>OS167</t>
  </si>
  <si>
    <t>OS168</t>
  </si>
  <si>
    <t>OS189</t>
  </si>
  <si>
    <t>OS191</t>
  </si>
  <si>
    <t>OS192</t>
  </si>
  <si>
    <t>OS171</t>
  </si>
  <si>
    <t>OS193</t>
  </si>
  <si>
    <t>OS152</t>
  </si>
  <si>
    <t>OS134</t>
  </si>
  <si>
    <t>OS133</t>
  </si>
  <si>
    <t>OS132</t>
  </si>
  <si>
    <t>OS169</t>
  </si>
  <si>
    <t>OS149</t>
  </si>
  <si>
    <t>OS118</t>
  </si>
  <si>
    <t>OS131</t>
  </si>
  <si>
    <t>OS130</t>
  </si>
  <si>
    <t>OS129</t>
  </si>
  <si>
    <t>OS128</t>
  </si>
  <si>
    <t>OS116</t>
  </si>
  <si>
    <t>OS114</t>
  </si>
  <si>
    <t>OS107</t>
  </si>
  <si>
    <t>OS106</t>
  </si>
  <si>
    <t>OS112</t>
  </si>
  <si>
    <t>OS102</t>
  </si>
  <si>
    <t>OS101</t>
  </si>
  <si>
    <t>New Electronics</t>
  </si>
  <si>
    <t>4x4</t>
  </si>
  <si>
    <t>AC</t>
  </si>
  <si>
    <t>DEPTH</t>
  </si>
  <si>
    <t>DATA</t>
  </si>
  <si>
    <t>Column932</t>
  </si>
  <si>
    <t>X</t>
  </si>
  <si>
    <t>Column933</t>
  </si>
  <si>
    <t>Column9322</t>
  </si>
  <si>
    <t>Column9323</t>
  </si>
  <si>
    <t>Y</t>
  </si>
  <si>
    <t>Z</t>
  </si>
  <si>
    <t>H</t>
  </si>
  <si>
    <t>CHANNELS</t>
  </si>
  <si>
    <t>N</t>
  </si>
  <si>
    <t>4x4, 12-pin and wiring need replacement, CF not set to free space</t>
  </si>
  <si>
    <t>4x4, Stuck OBS, Weak acoustic, Abandond for now</t>
  </si>
  <si>
    <t>New Electronics, Large drift</t>
  </si>
  <si>
    <t xml:space="preserve"> DEAD or LOST</t>
  </si>
  <si>
    <t xml:space="preserve">New Electronics, Noisy CH0 </t>
  </si>
  <si>
    <t>New Electronics, Noisy CH0 and CH2</t>
  </si>
  <si>
    <t>New Electronics, No signal on all channels</t>
  </si>
  <si>
    <t xml:space="preserve"> DATA ISSUE</t>
  </si>
  <si>
    <t>4x4, CF mounted as SPARE1, Data issue- TimeBreak and buffer errors</t>
  </si>
  <si>
    <t>4x4, CF mounted as SPARE2, Data issue- TimeBreak and buffer errors</t>
  </si>
  <si>
    <t>4x4, Emilie says all four channels of data are bad</t>
  </si>
  <si>
    <t>4x4, Channels 1 and 3 look excessively noisy, Bad Hydrophone</t>
  </si>
  <si>
    <t>4x4, Noisy CH2 says Emilie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</si>
</sst>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0.000000"/>
    <numFmt numFmtId="166" formatCode="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 (Body)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E81"/>
        <bgColor indexed="64"/>
      </patternFill>
    </fill>
    <fill>
      <patternFill patternType="solid">
        <fgColor rgb="FFFFC332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ill="1"/>
    <xf numFmtId="49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1" fontId="9" fillId="2" borderId="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21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0" xfId="0" applyFill="1"/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3" borderId="0" xfId="0" applyFill="1"/>
    <xf numFmtId="21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4" fontId="9" fillId="2" borderId="19" xfId="0" applyNumberFormat="1" applyFont="1" applyFill="1" applyBorder="1" applyAlignment="1">
      <alignment horizontal="center" vertical="center"/>
    </xf>
    <xf numFmtId="21" fontId="9" fillId="2" borderId="19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/>
    </xf>
    <xf numFmtId="21" fontId="5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49" fontId="9" fillId="2" borderId="17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166" fontId="9" fillId="2" borderId="1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166" fontId="9" fillId="2" borderId="19" xfId="0" applyNumberFormat="1" applyFont="1" applyFill="1" applyBorder="1" applyAlignment="1">
      <alignment horizontal="left" vertical="center"/>
    </xf>
    <xf numFmtId="2" fontId="9" fillId="2" borderId="19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2" fontId="9" fillId="4" borderId="0" xfId="0" applyNumberFormat="1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center"/>
    </xf>
    <xf numFmtId="1" fontId="9" fillId="2" borderId="24" xfId="0" applyNumberFormat="1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left" vertical="center"/>
    </xf>
    <xf numFmtId="1" fontId="9" fillId="4" borderId="4" xfId="0" applyNumberFormat="1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left" vertical="center"/>
    </xf>
    <xf numFmtId="49" fontId="9" fillId="4" borderId="17" xfId="0" applyNumberFormat="1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21" fontId="9" fillId="4" borderId="1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164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left" vertical="center"/>
    </xf>
    <xf numFmtId="1" fontId="9" fillId="5" borderId="4" xfId="0" applyNumberFormat="1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left" vertical="center"/>
    </xf>
    <xf numFmtId="0" fontId="0" fillId="5" borderId="25" xfId="0" applyFill="1" applyBorder="1"/>
    <xf numFmtId="0" fontId="0" fillId="6" borderId="25" xfId="0" applyFill="1" applyBorder="1"/>
    <xf numFmtId="49" fontId="1" fillId="4" borderId="26" xfId="0" applyNumberFormat="1" applyFont="1" applyFill="1" applyBorder="1"/>
    <xf numFmtId="49" fontId="0" fillId="4" borderId="27" xfId="0" applyNumberFormat="1" applyFill="1" applyBorder="1"/>
    <xf numFmtId="2" fontId="9" fillId="6" borderId="1" xfId="0" applyNumberFormat="1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9" fillId="7" borderId="17" xfId="0" applyNumberFormat="1" applyFont="1" applyFill="1" applyBorder="1" applyAlignment="1">
      <alignment horizontal="left" vertical="center"/>
    </xf>
    <xf numFmtId="166" fontId="9" fillId="7" borderId="1" xfId="0" applyNumberFormat="1" applyFont="1" applyFill="1" applyBorder="1" applyAlignment="1">
      <alignment horizontal="left" vertical="center"/>
    </xf>
  </cellXfs>
  <cellStyles count="2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52"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65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65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26" formatCode="h:mm:ss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9" formatCode="m/d/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numFmt numFmtId="165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numFmt numFmtId="165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numFmt numFmtId="26" formatCode="h:mm:ss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numFmt numFmtId="19" formatCode="m/d/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0000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color auto="1"/>
      </font>
      <numFmt numFmtId="26" formatCode="h:mm:ss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224" displayName="Table224" ref="B1:P65" totalsRowShown="0" headerRowDxfId="51" dataDxfId="50" tableBorderDxfId="49">
  <autoFilter ref="B1:P65"/>
  <tableColumns count="15">
    <tableColumn id="1" name="Column1" dataDxfId="48"/>
    <tableColumn id="3" name="Column3" dataDxfId="47"/>
    <tableColumn id="4" name="Column4" dataDxfId="46"/>
    <tableColumn id="6" name="Column6" dataDxfId="45"/>
    <tableColumn id="7" name="Column7" dataDxfId="44"/>
    <tableColumn id="8" name="Column8" dataDxfId="43"/>
    <tableColumn id="9" name="Column9" dataDxfId="42"/>
    <tableColumn id="2" name="Column92" dataDxfId="41"/>
    <tableColumn id="5" name="Column93" dataDxfId="40"/>
    <tableColumn id="14" name="Column932" dataDxfId="39"/>
    <tableColumn id="17" name="Column9323" dataDxfId="38"/>
    <tableColumn id="16" name="Column9322" dataDxfId="37"/>
    <tableColumn id="15" name="Column933" dataDxfId="36"/>
    <tableColumn id="11" name="Column94" dataDxfId="35"/>
    <tableColumn id="10" name="Column10" dataDxfId="3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1:O64" totalsRowShown="0" headerRowDxfId="33" dataDxfId="32" tableBorderDxfId="31">
  <autoFilter ref="B1:O64"/>
  <tableColumns count="14">
    <tableColumn id="1" name="Column1" dataDxfId="30"/>
    <tableColumn id="2" name="Column2" dataDxfId="29"/>
    <tableColumn id="3" name="Column3" dataDxfId="28"/>
    <tableColumn id="4" name="Column4" dataDxfId="27"/>
    <tableColumn id="5" name="Column5" dataDxfId="26"/>
    <tableColumn id="6" name="Column6" dataDxfId="25"/>
    <tableColumn id="7" name="Column7" dataDxfId="24"/>
    <tableColumn id="8" name="Column8" dataDxfId="23"/>
    <tableColumn id="9" name="Column9" dataDxfId="22"/>
    <tableColumn id="10" name="Column10" dataDxfId="21"/>
    <tableColumn id="11" name="Column11" dataDxfId="20"/>
    <tableColumn id="12" name="Column12" dataDxfId="19">
      <calculatedColumnFormula>(J2)/60+I2</calculatedColumnFormula>
    </tableColumn>
    <tableColumn id="13" name="Column13" dataDxfId="18">
      <calculatedColumnFormula>(L2)/60+K2</calculatedColumnFormula>
    </tableColumn>
    <tableColumn id="14" name="Column14" dataDxfId="17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N94" totalsRowShown="0" headerRowDxfId="16" dataDxfId="15" tableBorderDxfId="14">
  <autoFilter ref="A1:N94"/>
  <tableColumns count="14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/>
    <tableColumn id="8" name="Column8" dataDxfId="6"/>
    <tableColumn id="9" name="Column9" dataDxfId="5"/>
    <tableColumn id="10" name="Column10" dataDxfId="4"/>
    <tableColumn id="11" name="Column11" dataDxfId="3"/>
    <tableColumn id="12" name="Column12" dataDxfId="2">
      <calculatedColumnFormula>(I2)/60+H2</calculatedColumnFormula>
    </tableColumn>
    <tableColumn id="13" name="Column13" dataDxfId="1">
      <calculatedColumnFormula>(K2)/60+J2</calculatedColumnFormula>
    </tableColumn>
    <tableColumn id="14" name="Column14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tabSelected="1" topLeftCell="A28" workbookViewId="0">
      <selection activeCell="Q71" sqref="Q71"/>
    </sheetView>
  </sheetViews>
  <sheetFormatPr baseColWidth="10" defaultColWidth="8.83203125" defaultRowHeight="14" x14ac:dyDescent="0"/>
  <cols>
    <col min="1" max="1" width="4" style="84" customWidth="1"/>
    <col min="2" max="3" width="8.1640625" customWidth="1"/>
    <col min="4" max="4" width="4.33203125" customWidth="1"/>
    <col min="5" max="5" width="6.6640625" customWidth="1"/>
    <col min="6" max="6" width="10.6640625" customWidth="1"/>
    <col min="7" max="7" width="11.33203125" style="83" customWidth="1"/>
    <col min="8" max="8" width="10.5" style="83" customWidth="1"/>
    <col min="9" max="9" width="7" style="83" customWidth="1"/>
    <col min="10" max="10" width="10.6640625" style="83" customWidth="1"/>
    <col min="11" max="11" width="6.83203125" style="83" customWidth="1"/>
    <col min="12" max="15" width="3.5" style="83" customWidth="1"/>
    <col min="16" max="16" width="54.83203125" customWidth="1"/>
    <col min="17" max="17" width="11.5" style="84" customWidth="1"/>
    <col min="18" max="26" width="8.83203125" style="84"/>
    <col min="27" max="56" width="8.83203125" style="47"/>
  </cols>
  <sheetData>
    <row r="1" spans="1:56" ht="2" customHeight="1">
      <c r="B1" s="6" t="s">
        <v>89</v>
      </c>
      <c r="C1" s="2" t="s">
        <v>91</v>
      </c>
      <c r="D1" s="7" t="s">
        <v>92</v>
      </c>
      <c r="E1" s="7" t="s">
        <v>94</v>
      </c>
      <c r="F1" s="2" t="s">
        <v>95</v>
      </c>
      <c r="G1" s="81" t="s">
        <v>96</v>
      </c>
      <c r="H1" s="82" t="s">
        <v>97</v>
      </c>
      <c r="I1" s="91" t="s">
        <v>122</v>
      </c>
      <c r="J1" s="91" t="s">
        <v>124</v>
      </c>
      <c r="K1" s="91" t="s">
        <v>196</v>
      </c>
      <c r="L1" s="91" t="s">
        <v>200</v>
      </c>
      <c r="M1" s="91" t="s">
        <v>199</v>
      </c>
      <c r="N1" s="91" t="s">
        <v>198</v>
      </c>
      <c r="O1" s="91" t="s">
        <v>125</v>
      </c>
      <c r="P1" s="59" t="s">
        <v>98</v>
      </c>
      <c r="BD1"/>
    </row>
    <row r="2" spans="1:56" s="86" customFormat="1">
      <c r="B2" s="87"/>
      <c r="C2" s="87"/>
      <c r="D2" s="103"/>
      <c r="E2" s="87"/>
      <c r="F2" s="88"/>
      <c r="G2" s="89"/>
      <c r="H2" s="89"/>
      <c r="I2" s="98"/>
      <c r="J2" s="98"/>
      <c r="K2" s="98"/>
      <c r="L2" s="98"/>
      <c r="M2" s="98"/>
      <c r="N2" s="98"/>
      <c r="O2" s="99"/>
      <c r="P2" s="89"/>
    </row>
    <row r="3" spans="1:56" s="86" customFormat="1" ht="15" customHeight="1" thickBot="1">
      <c r="B3" s="87"/>
      <c r="C3" s="87"/>
      <c r="D3" s="103"/>
      <c r="E3" s="87" t="s">
        <v>127</v>
      </c>
      <c r="F3" s="88" t="s">
        <v>127</v>
      </c>
      <c r="G3" s="87" t="s">
        <v>128</v>
      </c>
      <c r="H3" s="87" t="s">
        <v>128</v>
      </c>
      <c r="I3" s="89"/>
      <c r="J3" s="89"/>
      <c r="K3" s="87" t="s">
        <v>129</v>
      </c>
      <c r="L3" s="87"/>
      <c r="M3" s="87" t="s">
        <v>204</v>
      </c>
      <c r="N3" s="87"/>
      <c r="O3" s="87"/>
      <c r="P3" s="89"/>
    </row>
    <row r="4" spans="1:56" s="85" customFormat="1" ht="17" customHeight="1">
      <c r="B4" s="104" t="s">
        <v>120</v>
      </c>
      <c r="C4" s="105" t="s">
        <v>119</v>
      </c>
      <c r="D4" s="106" t="s">
        <v>193</v>
      </c>
      <c r="E4" s="106" t="s">
        <v>118</v>
      </c>
      <c r="F4" s="105" t="s">
        <v>5</v>
      </c>
      <c r="G4" s="105" t="s">
        <v>117</v>
      </c>
      <c r="H4" s="105" t="s">
        <v>116</v>
      </c>
      <c r="I4" s="107" t="s">
        <v>194</v>
      </c>
      <c r="J4" s="105" t="s">
        <v>123</v>
      </c>
      <c r="K4" s="105" t="s">
        <v>195</v>
      </c>
      <c r="L4" s="119" t="s">
        <v>197</v>
      </c>
      <c r="M4" s="119" t="s">
        <v>201</v>
      </c>
      <c r="N4" s="119" t="s">
        <v>202</v>
      </c>
      <c r="O4" s="119" t="s">
        <v>203</v>
      </c>
      <c r="P4" s="108" t="s">
        <v>126</v>
      </c>
    </row>
    <row r="5" spans="1:56">
      <c r="B5" s="63" t="s">
        <v>130</v>
      </c>
      <c r="C5" s="32">
        <v>13016</v>
      </c>
      <c r="D5" s="79">
        <v>60</v>
      </c>
      <c r="E5" s="32">
        <v>324</v>
      </c>
      <c r="F5" s="34">
        <v>0.42503472222222222</v>
      </c>
      <c r="G5" s="94">
        <v>36.653696666666669</v>
      </c>
      <c r="H5" s="94">
        <v>25.86308</v>
      </c>
      <c r="I5" s="100">
        <v>710</v>
      </c>
      <c r="J5" s="94">
        <v>-4.70205E-2</v>
      </c>
      <c r="K5" s="95">
        <v>5.21</v>
      </c>
      <c r="L5" s="120" t="s">
        <v>201</v>
      </c>
      <c r="M5" s="120" t="s">
        <v>201</v>
      </c>
      <c r="N5" s="120" t="s">
        <v>201</v>
      </c>
      <c r="O5" s="120" t="s">
        <v>201</v>
      </c>
      <c r="P5" s="92" t="s">
        <v>191</v>
      </c>
      <c r="BD5"/>
    </row>
    <row r="6" spans="1:56" s="84" customFormat="1">
      <c r="B6" s="109" t="s">
        <v>131</v>
      </c>
      <c r="C6" s="110">
        <v>13026</v>
      </c>
      <c r="D6" s="111">
        <v>111</v>
      </c>
      <c r="E6" s="110">
        <v>324</v>
      </c>
      <c r="F6" s="112">
        <v>0.49027777777777781</v>
      </c>
      <c r="G6" s="113">
        <v>36.582103333333336</v>
      </c>
      <c r="H6" s="113">
        <v>25.888121666666667</v>
      </c>
      <c r="I6" s="114">
        <v>618.73</v>
      </c>
      <c r="J6" s="141">
        <v>2.6644793</v>
      </c>
      <c r="K6" s="115">
        <v>5.13</v>
      </c>
      <c r="L6" s="121" t="s">
        <v>201</v>
      </c>
      <c r="M6" s="121" t="s">
        <v>201</v>
      </c>
      <c r="N6" s="121" t="s">
        <v>201</v>
      </c>
      <c r="O6" s="121" t="s">
        <v>201</v>
      </c>
      <c r="P6" s="116" t="s">
        <v>208</v>
      </c>
    </row>
    <row r="7" spans="1:56" s="37" customFormat="1">
      <c r="A7" s="84"/>
      <c r="B7" s="63" t="s">
        <v>132</v>
      </c>
      <c r="C7" s="32">
        <v>13034</v>
      </c>
      <c r="D7" s="79">
        <v>27</v>
      </c>
      <c r="E7" s="32">
        <v>324</v>
      </c>
      <c r="F7" s="34">
        <v>0.52278935185185182</v>
      </c>
      <c r="G7" s="94">
        <v>36.589786666666669</v>
      </c>
      <c r="H7" s="94">
        <v>25.835271666666667</v>
      </c>
      <c r="I7" s="100">
        <v>684.38</v>
      </c>
      <c r="J7" s="94">
        <v>5.4475000000000001E-3</v>
      </c>
      <c r="K7" s="95">
        <v>5.1100000000000003</v>
      </c>
      <c r="L7" s="120" t="s">
        <v>201</v>
      </c>
      <c r="M7" s="120" t="s">
        <v>201</v>
      </c>
      <c r="N7" s="120" t="s">
        <v>201</v>
      </c>
      <c r="O7" s="120" t="s">
        <v>201</v>
      </c>
      <c r="P7" s="92" t="s">
        <v>191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</row>
    <row r="8" spans="1:56" s="84" customFormat="1">
      <c r="B8" s="109" t="s">
        <v>133</v>
      </c>
      <c r="C8" s="110">
        <v>13030</v>
      </c>
      <c r="D8" s="111">
        <v>82</v>
      </c>
      <c r="E8" s="110">
        <v>324</v>
      </c>
      <c r="F8" s="112">
        <v>0.5819791666666666</v>
      </c>
      <c r="G8" s="113">
        <v>36.593398333333333</v>
      </c>
      <c r="H8" s="113">
        <v>25.780591666666666</v>
      </c>
      <c r="I8" s="114">
        <v>703.63</v>
      </c>
      <c r="J8" s="113">
        <v>1.4104800000000001E-2</v>
      </c>
      <c r="K8" s="115">
        <v>5.16</v>
      </c>
      <c r="L8" s="121" t="s">
        <v>201</v>
      </c>
      <c r="M8" s="121" t="s">
        <v>201</v>
      </c>
      <c r="N8" s="121" t="s">
        <v>201</v>
      </c>
      <c r="O8" s="121" t="s">
        <v>201</v>
      </c>
      <c r="P8" s="116" t="s">
        <v>191</v>
      </c>
    </row>
    <row r="9" spans="1:56" s="37" customFormat="1">
      <c r="A9" s="84"/>
      <c r="B9" s="63" t="s">
        <v>134</v>
      </c>
      <c r="C9" s="32">
        <v>13035</v>
      </c>
      <c r="D9" s="79">
        <v>67</v>
      </c>
      <c r="E9" s="32">
        <v>324</v>
      </c>
      <c r="F9" s="34">
        <v>0.60496527777777775</v>
      </c>
      <c r="G9" s="94">
        <v>36.630763333333334</v>
      </c>
      <c r="H9" s="94">
        <v>25.809991666666665</v>
      </c>
      <c r="I9" s="100">
        <v>716</v>
      </c>
      <c r="J9" s="94">
        <v>-2.4882399999999999E-2</v>
      </c>
      <c r="K9" s="95">
        <v>5.15</v>
      </c>
      <c r="L9" s="120" t="s">
        <v>201</v>
      </c>
      <c r="M9" s="120" t="s">
        <v>201</v>
      </c>
      <c r="N9" s="120" t="s">
        <v>201</v>
      </c>
      <c r="O9" s="120" t="s">
        <v>201</v>
      </c>
      <c r="P9" s="92" t="s">
        <v>191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</row>
    <row r="10" spans="1:56" s="84" customFormat="1">
      <c r="B10" s="109" t="s">
        <v>135</v>
      </c>
      <c r="C10" s="110">
        <v>13022</v>
      </c>
      <c r="D10" s="111">
        <v>84</v>
      </c>
      <c r="E10" s="110">
        <v>324</v>
      </c>
      <c r="F10" s="112">
        <v>0.6638425925925926</v>
      </c>
      <c r="G10" s="113">
        <v>36.561965000000001</v>
      </c>
      <c r="H10" s="113">
        <v>25.760735</v>
      </c>
      <c r="I10" s="114">
        <v>689</v>
      </c>
      <c r="J10" s="113">
        <v>-1.55776E-2</v>
      </c>
      <c r="K10" s="115">
        <v>5.0599999999999996</v>
      </c>
      <c r="L10" s="121" t="s">
        <v>201</v>
      </c>
      <c r="M10" s="121" t="s">
        <v>201</v>
      </c>
      <c r="N10" s="121" t="s">
        <v>201</v>
      </c>
      <c r="O10" s="121" t="s">
        <v>201</v>
      </c>
      <c r="P10" s="116" t="s">
        <v>191</v>
      </c>
    </row>
    <row r="11" spans="1:56" s="37" customFormat="1">
      <c r="A11" s="84"/>
      <c r="B11" s="63" t="s">
        <v>136</v>
      </c>
      <c r="C11" s="32">
        <v>13018</v>
      </c>
      <c r="D11" s="79">
        <v>41</v>
      </c>
      <c r="E11" s="32">
        <v>324</v>
      </c>
      <c r="F11" s="34">
        <v>0.68626157407407407</v>
      </c>
      <c r="G11" s="102">
        <v>36.526870000000002</v>
      </c>
      <c r="H11" s="94">
        <v>25.739595000000001</v>
      </c>
      <c r="I11" s="100">
        <v>661</v>
      </c>
      <c r="J11" s="94">
        <v>3.0268900000000001E-2</v>
      </c>
      <c r="K11" s="95">
        <v>5.04</v>
      </c>
      <c r="L11" s="120" t="s">
        <v>201</v>
      </c>
      <c r="M11" s="120" t="s">
        <v>201</v>
      </c>
      <c r="N11" s="120" t="s">
        <v>201</v>
      </c>
      <c r="O11" s="120" t="s">
        <v>201</v>
      </c>
      <c r="P11" s="92" t="s">
        <v>191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6" s="84" customFormat="1">
      <c r="B12" s="109" t="s">
        <v>137</v>
      </c>
      <c r="C12" s="110">
        <v>13005</v>
      </c>
      <c r="D12" s="117" t="s">
        <v>87</v>
      </c>
      <c r="E12" s="110">
        <v>324</v>
      </c>
      <c r="F12" s="112">
        <v>0.73690972222222229</v>
      </c>
      <c r="G12" s="113">
        <v>36.579394999999998</v>
      </c>
      <c r="H12" s="113">
        <v>25.669696666666667</v>
      </c>
      <c r="I12" s="114">
        <v>202</v>
      </c>
      <c r="J12" s="113">
        <v>-1.4880000000000001E-2</v>
      </c>
      <c r="K12" s="115">
        <v>5.13</v>
      </c>
      <c r="L12" s="121" t="s">
        <v>201</v>
      </c>
      <c r="M12" s="121" t="s">
        <v>201</v>
      </c>
      <c r="N12" s="121" t="s">
        <v>201</v>
      </c>
      <c r="O12" s="121" t="s">
        <v>201</v>
      </c>
      <c r="P12" s="116" t="s">
        <v>191</v>
      </c>
    </row>
    <row r="13" spans="1:56" s="37" customFormat="1">
      <c r="A13" s="84"/>
      <c r="B13" s="63" t="s">
        <v>138</v>
      </c>
      <c r="C13" s="32">
        <v>13011</v>
      </c>
      <c r="D13" s="79">
        <v>95</v>
      </c>
      <c r="E13" s="32">
        <v>324</v>
      </c>
      <c r="F13" s="34">
        <v>0.76195601851851846</v>
      </c>
      <c r="G13" s="94">
        <v>36.544763333333336</v>
      </c>
      <c r="H13" s="94">
        <v>25.653155000000002</v>
      </c>
      <c r="I13" s="100">
        <v>327</v>
      </c>
      <c r="J13" s="94">
        <v>-3.50327E-2</v>
      </c>
      <c r="K13" s="95">
        <v>5.14</v>
      </c>
      <c r="L13" s="120" t="s">
        <v>201</v>
      </c>
      <c r="M13" s="120" t="s">
        <v>201</v>
      </c>
      <c r="N13" s="120" t="s">
        <v>201</v>
      </c>
      <c r="O13" s="120" t="s">
        <v>201</v>
      </c>
      <c r="P13" s="92" t="s">
        <v>191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</row>
    <row r="14" spans="1:56" s="84" customFormat="1">
      <c r="B14" s="109" t="s">
        <v>139</v>
      </c>
      <c r="C14" s="110">
        <v>13010</v>
      </c>
      <c r="D14" s="111">
        <v>40</v>
      </c>
      <c r="E14" s="110">
        <v>324</v>
      </c>
      <c r="F14" s="112">
        <v>0.80773148148148144</v>
      </c>
      <c r="G14" s="113">
        <v>36.578890000000001</v>
      </c>
      <c r="H14" s="113">
        <v>25.578146666666665</v>
      </c>
      <c r="I14" s="114">
        <v>454.8</v>
      </c>
      <c r="J14" s="113">
        <v>3.0962900000000002E-2</v>
      </c>
      <c r="K14" s="115">
        <v>5.15</v>
      </c>
      <c r="L14" s="121" t="s">
        <v>201</v>
      </c>
      <c r="M14" s="121" t="s">
        <v>201</v>
      </c>
      <c r="N14" s="121" t="s">
        <v>201</v>
      </c>
      <c r="O14" s="121" t="s">
        <v>201</v>
      </c>
      <c r="P14" s="116" t="s">
        <v>191</v>
      </c>
    </row>
    <row r="15" spans="1:56" s="37" customFormat="1">
      <c r="A15" s="84"/>
      <c r="B15" s="63" t="s">
        <v>140</v>
      </c>
      <c r="C15" s="32" t="s">
        <v>20</v>
      </c>
      <c r="D15" s="79">
        <v>90</v>
      </c>
      <c r="E15" s="32">
        <v>324</v>
      </c>
      <c r="F15" s="34">
        <v>0.83777777777777773</v>
      </c>
      <c r="G15" s="94">
        <v>36.588493333333332</v>
      </c>
      <c r="H15" s="94">
        <v>25.51915</v>
      </c>
      <c r="I15" s="100">
        <v>415.28</v>
      </c>
      <c r="J15" s="94">
        <v>-0.12393460000000001</v>
      </c>
      <c r="K15" s="95">
        <v>5.16</v>
      </c>
      <c r="L15" s="120" t="s">
        <v>201</v>
      </c>
      <c r="M15" s="120" t="s">
        <v>201</v>
      </c>
      <c r="N15" s="120" t="s">
        <v>201</v>
      </c>
      <c r="O15" s="120" t="s">
        <v>201</v>
      </c>
      <c r="P15" s="92" t="s">
        <v>191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6" s="84" customFormat="1">
      <c r="B16" s="109" t="s">
        <v>141</v>
      </c>
      <c r="C16" s="110" t="s">
        <v>22</v>
      </c>
      <c r="D16" s="111">
        <v>58</v>
      </c>
      <c r="E16" s="110">
        <v>324</v>
      </c>
      <c r="F16" s="112">
        <v>0.8758217592592592</v>
      </c>
      <c r="G16" s="113">
        <v>36.529181666666666</v>
      </c>
      <c r="H16" s="113">
        <v>25.543064999999999</v>
      </c>
      <c r="I16" s="114">
        <v>365</v>
      </c>
      <c r="J16" s="113">
        <v>2.2112099999999999E-2</v>
      </c>
      <c r="K16" s="115">
        <v>4.96</v>
      </c>
      <c r="L16" s="121" t="s">
        <v>201</v>
      </c>
      <c r="M16" s="121" t="s">
        <v>201</v>
      </c>
      <c r="N16" s="121" t="s">
        <v>201</v>
      </c>
      <c r="O16" s="121" t="s">
        <v>201</v>
      </c>
      <c r="P16" s="116" t="s">
        <v>191</v>
      </c>
    </row>
    <row r="17" spans="1:55" s="37" customFormat="1">
      <c r="A17" s="84"/>
      <c r="B17" s="63" t="s">
        <v>142</v>
      </c>
      <c r="C17" s="32">
        <v>13015</v>
      </c>
      <c r="D17" s="79">
        <v>71</v>
      </c>
      <c r="E17" s="32">
        <v>324</v>
      </c>
      <c r="F17" s="34">
        <v>0.89649305555555558</v>
      </c>
      <c r="G17" s="94">
        <v>36.520601666666664</v>
      </c>
      <c r="H17" s="94">
        <v>25.589285</v>
      </c>
      <c r="I17" s="100">
        <v>327.3</v>
      </c>
      <c r="J17" s="94">
        <v>-4.13887E-2</v>
      </c>
      <c r="K17" s="95">
        <v>4.95</v>
      </c>
      <c r="L17" s="139" t="s">
        <v>201</v>
      </c>
      <c r="M17" s="120" t="s">
        <v>201</v>
      </c>
      <c r="N17" s="139" t="s">
        <v>201</v>
      </c>
      <c r="O17" s="120" t="s">
        <v>201</v>
      </c>
      <c r="P17" s="92" t="s">
        <v>211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s="84" customFormat="1">
      <c r="B18" s="109" t="s">
        <v>143</v>
      </c>
      <c r="C18" s="110">
        <v>13025</v>
      </c>
      <c r="D18" s="111">
        <v>32</v>
      </c>
      <c r="E18" s="110">
        <v>324</v>
      </c>
      <c r="F18" s="112">
        <v>0.95013888888888898</v>
      </c>
      <c r="G18" s="113">
        <v>36.486883333333331</v>
      </c>
      <c r="H18" s="113">
        <v>25.568681666666667</v>
      </c>
      <c r="I18" s="114">
        <v>373.64</v>
      </c>
      <c r="J18" s="113">
        <v>-6.7562000000000004E-3</v>
      </c>
      <c r="K18" s="115">
        <v>4.92</v>
      </c>
      <c r="L18" s="121" t="s">
        <v>201</v>
      </c>
      <c r="M18" s="121" t="s">
        <v>201</v>
      </c>
      <c r="N18" s="121" t="s">
        <v>201</v>
      </c>
      <c r="O18" s="121" t="s">
        <v>201</v>
      </c>
      <c r="P18" s="116" t="s">
        <v>191</v>
      </c>
    </row>
    <row r="19" spans="1:55" s="37" customFormat="1">
      <c r="A19" s="84"/>
      <c r="B19" s="63" t="s">
        <v>144</v>
      </c>
      <c r="C19" s="32">
        <v>13019</v>
      </c>
      <c r="D19" s="79">
        <v>85</v>
      </c>
      <c r="E19" s="32">
        <v>324</v>
      </c>
      <c r="F19" s="34">
        <v>0.97295138888888888</v>
      </c>
      <c r="G19" s="94">
        <v>36.455676666666669</v>
      </c>
      <c r="H19" s="94">
        <v>25.554835000000001</v>
      </c>
      <c r="I19" s="100">
        <v>381.89</v>
      </c>
      <c r="J19" s="94">
        <v>2.1761300000000001E-2</v>
      </c>
      <c r="K19" s="95">
        <v>4.9000000000000004</v>
      </c>
      <c r="L19" s="120" t="s">
        <v>201</v>
      </c>
      <c r="M19" s="120" t="s">
        <v>201</v>
      </c>
      <c r="N19" s="120" t="s">
        <v>201</v>
      </c>
      <c r="O19" s="120" t="s">
        <v>201</v>
      </c>
      <c r="P19" s="92" t="s">
        <v>191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84" customFormat="1">
      <c r="B20" s="109" t="s">
        <v>145</v>
      </c>
      <c r="C20" s="110">
        <v>13002</v>
      </c>
      <c r="D20" s="111">
        <v>39</v>
      </c>
      <c r="E20" s="110">
        <v>325</v>
      </c>
      <c r="F20" s="112">
        <v>2.3553240740740739E-2</v>
      </c>
      <c r="G20" s="113">
        <v>36.462123333333331</v>
      </c>
      <c r="H20" s="113">
        <v>25.504253333333335</v>
      </c>
      <c r="I20" s="114">
        <v>292.01</v>
      </c>
      <c r="J20" s="113">
        <v>-8.8050799999999999E-2</v>
      </c>
      <c r="K20" s="115">
        <v>4.88</v>
      </c>
      <c r="L20" s="121" t="s">
        <v>201</v>
      </c>
      <c r="M20" s="121" t="s">
        <v>201</v>
      </c>
      <c r="N20" s="121" t="s">
        <v>201</v>
      </c>
      <c r="O20" s="121" t="s">
        <v>201</v>
      </c>
      <c r="P20" s="116" t="s">
        <v>191</v>
      </c>
    </row>
    <row r="21" spans="1:55" s="37" customFormat="1">
      <c r="A21" s="84"/>
      <c r="B21" s="63" t="s">
        <v>146</v>
      </c>
      <c r="C21" s="32">
        <v>13027</v>
      </c>
      <c r="D21" s="79">
        <v>72</v>
      </c>
      <c r="E21" s="32">
        <v>325</v>
      </c>
      <c r="F21" s="34">
        <v>4.2719907407407408E-2</v>
      </c>
      <c r="G21" s="94">
        <v>36.433689999999999</v>
      </c>
      <c r="H21" s="94">
        <v>25.501214999999998</v>
      </c>
      <c r="I21" s="100">
        <v>207.31</v>
      </c>
      <c r="J21" s="94">
        <v>-1.06809E-2</v>
      </c>
      <c r="K21" s="95">
        <v>4.8600000000000003</v>
      </c>
      <c r="L21" s="120" t="s">
        <v>201</v>
      </c>
      <c r="M21" s="120" t="s">
        <v>201</v>
      </c>
      <c r="N21" s="120" t="s">
        <v>201</v>
      </c>
      <c r="O21" s="120" t="s">
        <v>201</v>
      </c>
      <c r="P21" s="92" t="s">
        <v>191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</row>
    <row r="22" spans="1:55" s="84" customFormat="1">
      <c r="B22" s="109" t="s">
        <v>147</v>
      </c>
      <c r="C22" s="110">
        <v>13024</v>
      </c>
      <c r="D22" s="111">
        <v>31</v>
      </c>
      <c r="E22" s="110">
        <v>325</v>
      </c>
      <c r="F22" s="112">
        <v>0.10517361111111112</v>
      </c>
      <c r="G22" s="113">
        <v>36.495905</v>
      </c>
      <c r="H22" s="113">
        <v>25.454098333333334</v>
      </c>
      <c r="I22" s="114">
        <v>299.29000000000002</v>
      </c>
      <c r="J22" s="113">
        <v>-1.5719799999999999E-2</v>
      </c>
      <c r="K22" s="115">
        <v>4.84</v>
      </c>
      <c r="L22" s="121" t="s">
        <v>201</v>
      </c>
      <c r="M22" s="121" t="s">
        <v>201</v>
      </c>
      <c r="N22" s="121" t="s">
        <v>201</v>
      </c>
      <c r="O22" s="121" t="s">
        <v>201</v>
      </c>
      <c r="P22" s="116" t="s">
        <v>191</v>
      </c>
    </row>
    <row r="23" spans="1:55" s="37" customFormat="1">
      <c r="A23" s="84"/>
      <c r="B23" s="63" t="s">
        <v>148</v>
      </c>
      <c r="C23" s="32" t="s">
        <v>31</v>
      </c>
      <c r="D23" s="79">
        <v>64</v>
      </c>
      <c r="E23" s="32">
        <v>325</v>
      </c>
      <c r="F23" s="34">
        <v>0.2180324074074074</v>
      </c>
      <c r="G23" s="94">
        <v>36.504986666666667</v>
      </c>
      <c r="H23" s="94">
        <v>25.38767</v>
      </c>
      <c r="I23" s="100">
        <v>242.8</v>
      </c>
      <c r="J23" s="94">
        <v>3.2494099999999998E-2</v>
      </c>
      <c r="K23" s="95">
        <v>4.79</v>
      </c>
      <c r="L23" s="139" t="s">
        <v>201</v>
      </c>
      <c r="M23" s="120" t="s">
        <v>201</v>
      </c>
      <c r="N23" s="120" t="s">
        <v>201</v>
      </c>
      <c r="O23" s="120" t="s">
        <v>201</v>
      </c>
      <c r="P23" s="92" t="s">
        <v>210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1:55" s="84" customFormat="1">
      <c r="B24" s="109" t="s">
        <v>149</v>
      </c>
      <c r="C24" s="110">
        <v>13036</v>
      </c>
      <c r="D24" s="111">
        <v>125</v>
      </c>
      <c r="E24" s="110">
        <v>325</v>
      </c>
      <c r="F24" s="112">
        <v>0.29312500000000002</v>
      </c>
      <c r="G24" s="113">
        <v>36.420816666666667</v>
      </c>
      <c r="H24" s="113">
        <v>25.371269999999999</v>
      </c>
      <c r="I24" s="114">
        <v>380</v>
      </c>
      <c r="J24" s="113">
        <v>1.1136399999999999E-2</v>
      </c>
      <c r="K24" s="115">
        <v>4.76</v>
      </c>
      <c r="L24" s="121" t="s">
        <v>201</v>
      </c>
      <c r="M24" s="121" t="s">
        <v>201</v>
      </c>
      <c r="N24" s="121" t="s">
        <v>201</v>
      </c>
      <c r="O24" s="121" t="s">
        <v>201</v>
      </c>
      <c r="P24" s="116" t="s">
        <v>191</v>
      </c>
    </row>
    <row r="25" spans="1:55" s="37" customFormat="1">
      <c r="A25" s="84"/>
      <c r="B25" s="63" t="s">
        <v>150</v>
      </c>
      <c r="C25" s="32">
        <v>13038</v>
      </c>
      <c r="D25" s="79">
        <v>96</v>
      </c>
      <c r="E25" s="32">
        <v>325</v>
      </c>
      <c r="F25" s="34">
        <v>0.31436342592592592</v>
      </c>
      <c r="G25" s="94">
        <v>36.381081666666667</v>
      </c>
      <c r="H25" s="94">
        <v>25.396695000000001</v>
      </c>
      <c r="I25" s="100">
        <v>286.60000000000002</v>
      </c>
      <c r="J25" s="94">
        <v>1.4325900000000001E-2</v>
      </c>
      <c r="K25" s="95">
        <v>4.75</v>
      </c>
      <c r="L25" s="120" t="s">
        <v>201</v>
      </c>
      <c r="M25" s="120" t="s">
        <v>201</v>
      </c>
      <c r="N25" s="120" t="s">
        <v>201</v>
      </c>
      <c r="O25" s="120" t="s">
        <v>201</v>
      </c>
      <c r="P25" s="92" t="s">
        <v>191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</row>
    <row r="26" spans="1:55" s="84" customFormat="1">
      <c r="B26" s="109" t="s">
        <v>151</v>
      </c>
      <c r="C26" s="110">
        <v>13013</v>
      </c>
      <c r="D26" s="111">
        <v>62</v>
      </c>
      <c r="E26" s="110">
        <v>325</v>
      </c>
      <c r="F26" s="112">
        <v>0.39582175925925928</v>
      </c>
      <c r="G26" s="113">
        <v>36.392461666666669</v>
      </c>
      <c r="H26" s="113">
        <v>25.315425000000001</v>
      </c>
      <c r="I26" s="114">
        <v>23</v>
      </c>
      <c r="J26" s="113">
        <v>6.1760000000000002E-2</v>
      </c>
      <c r="K26" s="115">
        <v>4.71</v>
      </c>
      <c r="L26" s="121" t="s">
        <v>201</v>
      </c>
      <c r="M26" s="121" t="s">
        <v>201</v>
      </c>
      <c r="N26" s="121" t="s">
        <v>201</v>
      </c>
      <c r="O26" s="121" t="s">
        <v>201</v>
      </c>
      <c r="P26" s="116" t="s">
        <v>191</v>
      </c>
    </row>
    <row r="27" spans="1:55" s="37" customFormat="1">
      <c r="A27" s="84"/>
      <c r="B27" s="63" t="s">
        <v>152</v>
      </c>
      <c r="C27" s="32" t="s">
        <v>35</v>
      </c>
      <c r="D27" s="79">
        <v>99</v>
      </c>
      <c r="E27" s="32">
        <v>325</v>
      </c>
      <c r="F27" s="34">
        <v>0.41531249999999997</v>
      </c>
      <c r="G27" s="94">
        <v>36.409300000000002</v>
      </c>
      <c r="H27" s="94">
        <v>25.307473333333334</v>
      </c>
      <c r="I27" s="100">
        <v>70.17</v>
      </c>
      <c r="J27" s="94">
        <v>-1.0742E-2</v>
      </c>
      <c r="K27" s="95">
        <v>4.68</v>
      </c>
      <c r="L27" s="120" t="s">
        <v>201</v>
      </c>
      <c r="M27" s="120" t="s">
        <v>201</v>
      </c>
      <c r="N27" s="120" t="s">
        <v>201</v>
      </c>
      <c r="O27" s="120" t="s">
        <v>201</v>
      </c>
      <c r="P27" s="92" t="s">
        <v>191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</row>
    <row r="28" spans="1:55" s="84" customFormat="1">
      <c r="B28" s="109" t="s">
        <v>153</v>
      </c>
      <c r="C28" s="110">
        <v>13028</v>
      </c>
      <c r="D28" s="111">
        <v>25</v>
      </c>
      <c r="E28" s="110">
        <v>325</v>
      </c>
      <c r="F28" s="112">
        <v>0.46731481481481479</v>
      </c>
      <c r="G28" s="113">
        <v>36.420074999999997</v>
      </c>
      <c r="H28" s="113">
        <v>25.257971666666666</v>
      </c>
      <c r="I28" s="114">
        <v>288.01</v>
      </c>
      <c r="J28" s="141">
        <v>-4.7649977999999997</v>
      </c>
      <c r="K28" s="115">
        <v>4.6399999999999997</v>
      </c>
      <c r="L28" s="121" t="s">
        <v>201</v>
      </c>
      <c r="M28" s="121" t="s">
        <v>201</v>
      </c>
      <c r="N28" s="121" t="s">
        <v>201</v>
      </c>
      <c r="O28" s="121" t="s">
        <v>201</v>
      </c>
      <c r="P28" s="116" t="s">
        <v>208</v>
      </c>
    </row>
    <row r="29" spans="1:55" s="37" customFormat="1">
      <c r="A29" s="84"/>
      <c r="B29" s="63" t="s">
        <v>154</v>
      </c>
      <c r="C29" s="32" t="s">
        <v>37</v>
      </c>
      <c r="D29" s="79">
        <v>94</v>
      </c>
      <c r="E29" s="32">
        <v>325</v>
      </c>
      <c r="F29" s="34">
        <v>0.49030092592592589</v>
      </c>
      <c r="G29" s="94">
        <v>36.401643333333332</v>
      </c>
      <c r="H29" s="94">
        <v>25.276111666666665</v>
      </c>
      <c r="I29" s="100">
        <v>263.45</v>
      </c>
      <c r="J29" s="94">
        <v>-0.10678509999999999</v>
      </c>
      <c r="K29" s="95">
        <v>4.63</v>
      </c>
      <c r="L29" s="120" t="s">
        <v>201</v>
      </c>
      <c r="M29" s="120" t="s">
        <v>201</v>
      </c>
      <c r="N29" s="120" t="s">
        <v>201</v>
      </c>
      <c r="O29" s="120" t="s">
        <v>201</v>
      </c>
      <c r="P29" s="92" t="s">
        <v>191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</row>
    <row r="30" spans="1:55" s="84" customFormat="1">
      <c r="B30" s="109" t="s">
        <v>155</v>
      </c>
      <c r="C30" s="110" t="s">
        <v>39</v>
      </c>
      <c r="D30" s="111">
        <v>108</v>
      </c>
      <c r="E30" s="110">
        <v>325</v>
      </c>
      <c r="F30" s="112">
        <v>0.53138888888888891</v>
      </c>
      <c r="G30" s="113">
        <v>36.351553333333335</v>
      </c>
      <c r="H30" s="113">
        <v>25.289055000000001</v>
      </c>
      <c r="I30" s="114">
        <v>379.05</v>
      </c>
      <c r="J30" s="113">
        <v>-9.5353999999999994E-3</v>
      </c>
      <c r="K30" s="115">
        <v>4.58</v>
      </c>
      <c r="L30" s="121" t="s">
        <v>201</v>
      </c>
      <c r="M30" s="121" t="s">
        <v>201</v>
      </c>
      <c r="N30" s="121" t="s">
        <v>201</v>
      </c>
      <c r="O30" s="121" t="s">
        <v>201</v>
      </c>
      <c r="P30" s="116" t="s">
        <v>191</v>
      </c>
    </row>
    <row r="31" spans="1:55" s="37" customFormat="1">
      <c r="A31" s="84"/>
      <c r="B31" s="63" t="s">
        <v>156</v>
      </c>
      <c r="C31" s="32" t="s">
        <v>40</v>
      </c>
      <c r="D31" s="79">
        <v>28</v>
      </c>
      <c r="E31" s="32">
        <v>325</v>
      </c>
      <c r="F31" s="34">
        <v>0.55427083333333338</v>
      </c>
      <c r="G31" s="94">
        <v>36.339688333333335</v>
      </c>
      <c r="H31" s="94">
        <v>25.256286666666668</v>
      </c>
      <c r="I31" s="100">
        <v>428.01</v>
      </c>
      <c r="J31" s="94">
        <v>-4.29603E-2</v>
      </c>
      <c r="K31" s="95">
        <v>4.5599999999999996</v>
      </c>
      <c r="L31" s="132" t="s">
        <v>205</v>
      </c>
      <c r="M31" s="132" t="s">
        <v>205</v>
      </c>
      <c r="N31" s="132" t="s">
        <v>205</v>
      </c>
      <c r="O31" s="132" t="s">
        <v>205</v>
      </c>
      <c r="P31" s="133" t="s">
        <v>212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</row>
    <row r="32" spans="1:55" s="84" customFormat="1">
      <c r="B32" s="109" t="s">
        <v>157</v>
      </c>
      <c r="C32" s="110" t="s">
        <v>42</v>
      </c>
      <c r="D32" s="111">
        <v>88</v>
      </c>
      <c r="E32" s="110">
        <v>325</v>
      </c>
      <c r="F32" s="112">
        <v>0.58918981481481481</v>
      </c>
      <c r="G32" s="113">
        <v>36.320356666666669</v>
      </c>
      <c r="H32" s="113">
        <v>25.208526666666668</v>
      </c>
      <c r="I32" s="114">
        <v>475.49</v>
      </c>
      <c r="J32" s="113">
        <v>5.1768999999999999E-3</v>
      </c>
      <c r="K32" s="115">
        <v>4.47</v>
      </c>
      <c r="L32" s="121" t="s">
        <v>201</v>
      </c>
      <c r="M32" s="121" t="s">
        <v>201</v>
      </c>
      <c r="N32" s="121" t="s">
        <v>201</v>
      </c>
      <c r="O32" s="121" t="s">
        <v>201</v>
      </c>
      <c r="P32" s="116" t="s">
        <v>191</v>
      </c>
    </row>
    <row r="33" spans="1:55" s="37" customFormat="1">
      <c r="A33" s="84"/>
      <c r="B33" s="63" t="s">
        <v>158</v>
      </c>
      <c r="C33" s="32">
        <v>13031</v>
      </c>
      <c r="D33" s="79">
        <v>78</v>
      </c>
      <c r="E33" s="32">
        <v>325</v>
      </c>
      <c r="F33" s="34">
        <v>0.63034722222222228</v>
      </c>
      <c r="G33" s="94">
        <v>36.340603333333334</v>
      </c>
      <c r="H33" s="94">
        <v>25.189878333333333</v>
      </c>
      <c r="I33" s="100">
        <v>472.38</v>
      </c>
      <c r="J33" s="94">
        <v>-3.5032500000000001E-2</v>
      </c>
      <c r="K33" s="95">
        <v>4.4800000000000004</v>
      </c>
      <c r="L33" s="120" t="s">
        <v>201</v>
      </c>
      <c r="M33" s="120" t="s">
        <v>201</v>
      </c>
      <c r="N33" s="120" t="s">
        <v>201</v>
      </c>
      <c r="O33" s="120" t="s">
        <v>201</v>
      </c>
      <c r="P33" s="92" t="s">
        <v>191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</row>
    <row r="34" spans="1:55" s="84" customFormat="1">
      <c r="B34" s="109" t="s">
        <v>159</v>
      </c>
      <c r="C34" s="110">
        <v>13043</v>
      </c>
      <c r="D34" s="111">
        <v>74</v>
      </c>
      <c r="E34" s="110">
        <v>325</v>
      </c>
      <c r="F34" s="112">
        <v>0.68427083333333327</v>
      </c>
      <c r="G34" s="113">
        <v>36.367604999999998</v>
      </c>
      <c r="H34" s="113">
        <v>25.2547</v>
      </c>
      <c r="I34" s="114">
        <v>359.01</v>
      </c>
      <c r="J34" s="113">
        <v>1.3946999999999999E-2</v>
      </c>
      <c r="K34" s="115">
        <v>4.55</v>
      </c>
      <c r="L34" s="121" t="s">
        <v>201</v>
      </c>
      <c r="M34" s="121" t="s">
        <v>201</v>
      </c>
      <c r="N34" s="121" t="s">
        <v>201</v>
      </c>
      <c r="O34" s="121" t="s">
        <v>201</v>
      </c>
      <c r="P34" s="116" t="s">
        <v>191</v>
      </c>
    </row>
    <row r="35" spans="1:55" s="37" customFormat="1">
      <c r="A35" s="84"/>
      <c r="B35" s="63" t="s">
        <v>160</v>
      </c>
      <c r="C35" s="32">
        <v>13007</v>
      </c>
      <c r="D35" s="79">
        <v>123</v>
      </c>
      <c r="E35" s="32">
        <v>325</v>
      </c>
      <c r="F35" s="34">
        <v>0.70931712962962967</v>
      </c>
      <c r="G35" s="94">
        <v>36.385280000000002</v>
      </c>
      <c r="H35" s="94">
        <v>25.245841666666667</v>
      </c>
      <c r="I35" s="100">
        <v>355.45</v>
      </c>
      <c r="J35" s="94">
        <v>-4.7153000000000004E-3</v>
      </c>
      <c r="K35" s="95">
        <v>4.55</v>
      </c>
      <c r="L35" s="120" t="s">
        <v>201</v>
      </c>
      <c r="M35" s="120" t="s">
        <v>201</v>
      </c>
      <c r="N35" s="120" t="s">
        <v>201</v>
      </c>
      <c r="O35" s="120" t="s">
        <v>201</v>
      </c>
      <c r="P35" s="92" t="s">
        <v>191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</row>
    <row r="36" spans="1:55" s="84" customFormat="1">
      <c r="B36" s="109" t="s">
        <v>161</v>
      </c>
      <c r="C36" s="110" t="s">
        <v>46</v>
      </c>
      <c r="D36" s="111">
        <v>113</v>
      </c>
      <c r="E36" s="110">
        <v>325</v>
      </c>
      <c r="F36" s="112">
        <v>0.76984953703703696</v>
      </c>
      <c r="G36" s="113">
        <v>36.371094999999997</v>
      </c>
      <c r="H36" s="113">
        <v>25.199666666666666</v>
      </c>
      <c r="I36" s="114">
        <v>432.41</v>
      </c>
      <c r="J36" s="113">
        <v>-5.1690100000000003E-2</v>
      </c>
      <c r="K36" s="115">
        <v>4.45</v>
      </c>
      <c r="L36" s="121" t="s">
        <v>201</v>
      </c>
      <c r="M36" s="121" t="s">
        <v>201</v>
      </c>
      <c r="N36" s="121" t="s">
        <v>201</v>
      </c>
      <c r="O36" s="121" t="s">
        <v>201</v>
      </c>
      <c r="P36" s="116" t="s">
        <v>191</v>
      </c>
    </row>
    <row r="37" spans="1:55" s="37" customFormat="1">
      <c r="A37" s="84"/>
      <c r="B37" s="63" t="s">
        <v>162</v>
      </c>
      <c r="C37" s="32">
        <v>13017</v>
      </c>
      <c r="D37" s="79">
        <v>44</v>
      </c>
      <c r="E37" s="32">
        <v>325</v>
      </c>
      <c r="F37" s="34">
        <v>0.80390046296296302</v>
      </c>
      <c r="G37" s="94">
        <v>36.356971666666666</v>
      </c>
      <c r="H37" s="94">
        <v>25.164764999999999</v>
      </c>
      <c r="I37" s="100">
        <v>476.5</v>
      </c>
      <c r="J37" s="94">
        <v>1.7874000000000001E-2</v>
      </c>
      <c r="K37" s="95">
        <v>4.43</v>
      </c>
      <c r="L37" s="120" t="s">
        <v>201</v>
      </c>
      <c r="M37" s="120" t="s">
        <v>201</v>
      </c>
      <c r="N37" s="120" t="s">
        <v>201</v>
      </c>
      <c r="O37" s="120" t="s">
        <v>201</v>
      </c>
      <c r="P37" s="92" t="s">
        <v>191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s="84" customFormat="1">
      <c r="B38" s="109" t="s">
        <v>163</v>
      </c>
      <c r="C38" s="110">
        <v>13004</v>
      </c>
      <c r="D38" s="111">
        <v>34</v>
      </c>
      <c r="E38" s="110">
        <v>325</v>
      </c>
      <c r="F38" s="112">
        <v>0.85768518518518511</v>
      </c>
      <c r="G38" s="113">
        <v>36.327511666666666</v>
      </c>
      <c r="H38" s="113">
        <v>25.158806666666667</v>
      </c>
      <c r="I38" s="114">
        <v>499.92</v>
      </c>
      <c r="J38" s="113">
        <v>-1.8490199999999998E-2</v>
      </c>
      <c r="K38" s="115">
        <v>5.01</v>
      </c>
      <c r="L38" s="121" t="s">
        <v>201</v>
      </c>
      <c r="M38" s="121" t="s">
        <v>201</v>
      </c>
      <c r="N38" s="121" t="s">
        <v>201</v>
      </c>
      <c r="O38" s="121" t="s">
        <v>201</v>
      </c>
      <c r="P38" s="116" t="s">
        <v>191</v>
      </c>
    </row>
    <row r="39" spans="1:55" s="37" customFormat="1">
      <c r="A39" s="84"/>
      <c r="B39" s="63" t="s">
        <v>164</v>
      </c>
      <c r="C39" s="32">
        <v>13039</v>
      </c>
      <c r="D39" s="79">
        <v>115</v>
      </c>
      <c r="E39" s="32">
        <v>325</v>
      </c>
      <c r="F39" s="34">
        <v>0.89777777777777779</v>
      </c>
      <c r="G39" s="94">
        <v>36.312600000000003</v>
      </c>
      <c r="H39" s="94">
        <v>25.183818333333335</v>
      </c>
      <c r="I39" s="100">
        <v>498.43</v>
      </c>
      <c r="J39" s="94">
        <v>-1.49126E-2</v>
      </c>
      <c r="K39" s="95">
        <v>4.3899999999999997</v>
      </c>
      <c r="L39" s="120" t="s">
        <v>201</v>
      </c>
      <c r="M39" s="120" t="s">
        <v>201</v>
      </c>
      <c r="N39" s="120" t="s">
        <v>201</v>
      </c>
      <c r="O39" s="120" t="s">
        <v>201</v>
      </c>
      <c r="P39" s="92" t="s">
        <v>191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s="84" customFormat="1">
      <c r="B40" s="109" t="s">
        <v>165</v>
      </c>
      <c r="C40" s="110" t="s">
        <v>104</v>
      </c>
      <c r="D40" s="111">
        <v>23</v>
      </c>
      <c r="E40" s="110">
        <v>325</v>
      </c>
      <c r="F40" s="112">
        <v>0.95089120370370372</v>
      </c>
      <c r="G40" s="113">
        <v>36.293801666666667</v>
      </c>
      <c r="H40" s="113">
        <v>25.136536666666668</v>
      </c>
      <c r="I40" s="114">
        <v>525.33000000000004</v>
      </c>
      <c r="J40" s="113">
        <v>8.9316300000000001E-2</v>
      </c>
      <c r="K40" s="115">
        <v>5.07</v>
      </c>
      <c r="L40" s="132" t="s">
        <v>205</v>
      </c>
      <c r="M40" s="132" t="s">
        <v>205</v>
      </c>
      <c r="N40" s="132" t="s">
        <v>205</v>
      </c>
      <c r="O40" s="132" t="s">
        <v>205</v>
      </c>
      <c r="P40" s="133" t="s">
        <v>215</v>
      </c>
    </row>
    <row r="41" spans="1:55" s="37" customFormat="1">
      <c r="A41" s="84"/>
      <c r="B41" s="63" t="s">
        <v>166</v>
      </c>
      <c r="C41" s="32" t="s">
        <v>105</v>
      </c>
      <c r="D41" s="79">
        <v>14</v>
      </c>
      <c r="E41" s="32">
        <v>325</v>
      </c>
      <c r="F41" s="34">
        <v>0.97380787037037031</v>
      </c>
      <c r="G41" s="94">
        <v>36.312285000000003</v>
      </c>
      <c r="H41" s="94">
        <v>25.118113333333334</v>
      </c>
      <c r="I41" s="100">
        <v>522.87</v>
      </c>
      <c r="J41" s="94">
        <v>-4.7397099999999998E-2</v>
      </c>
      <c r="K41" s="95">
        <v>5.0599999999999996</v>
      </c>
      <c r="L41" s="120" t="s">
        <v>201</v>
      </c>
      <c r="M41" s="120" t="s">
        <v>201</v>
      </c>
      <c r="N41" s="120" t="s">
        <v>201</v>
      </c>
      <c r="O41" s="120" t="s">
        <v>201</v>
      </c>
      <c r="P41" s="92" t="s">
        <v>192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s="84" customFormat="1">
      <c r="B42" s="109" t="s">
        <v>167</v>
      </c>
      <c r="C42" s="110" t="s">
        <v>106</v>
      </c>
      <c r="D42" s="117" t="s">
        <v>53</v>
      </c>
      <c r="E42" s="110">
        <v>326</v>
      </c>
      <c r="F42" s="112">
        <v>1.8194444444444444E-2</v>
      </c>
      <c r="G42" s="113">
        <v>36.298093333333334</v>
      </c>
      <c r="H42" s="113">
        <v>25.077185</v>
      </c>
      <c r="I42" s="114">
        <v>541.4</v>
      </c>
      <c r="J42" s="113">
        <v>-2.8397599999999999E-2</v>
      </c>
      <c r="K42" s="115">
        <v>5.15</v>
      </c>
      <c r="L42" s="121" t="s">
        <v>201</v>
      </c>
      <c r="M42" s="121" t="s">
        <v>201</v>
      </c>
      <c r="N42" s="121" t="s">
        <v>201</v>
      </c>
      <c r="O42" s="121" t="s">
        <v>201</v>
      </c>
      <c r="P42" s="116" t="s">
        <v>192</v>
      </c>
    </row>
    <row r="43" spans="1:55" s="37" customFormat="1">
      <c r="A43" s="84"/>
      <c r="B43" s="63" t="s">
        <v>168</v>
      </c>
      <c r="C43" s="32" t="s">
        <v>107</v>
      </c>
      <c r="D43" s="79">
        <v>38</v>
      </c>
      <c r="E43" s="32">
        <v>326</v>
      </c>
      <c r="F43" s="34">
        <v>4.3680555555555556E-2</v>
      </c>
      <c r="G43" s="94">
        <v>36.272395000000003</v>
      </c>
      <c r="H43" s="94">
        <v>25.082058333333332</v>
      </c>
      <c r="I43" s="100">
        <v>560.92999999999995</v>
      </c>
      <c r="J43" s="94">
        <v>-2.34789E-2</v>
      </c>
      <c r="K43" s="95">
        <v>5.16</v>
      </c>
      <c r="L43" s="120" t="s">
        <v>201</v>
      </c>
      <c r="M43" s="120" t="s">
        <v>201</v>
      </c>
      <c r="N43" s="120" t="s">
        <v>201</v>
      </c>
      <c r="O43" s="120" t="s">
        <v>201</v>
      </c>
      <c r="P43" s="92" t="s">
        <v>192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s="84" customFormat="1">
      <c r="B44" s="109" t="s">
        <v>169</v>
      </c>
      <c r="C44" s="110" t="s">
        <v>108</v>
      </c>
      <c r="D44" s="111">
        <v>69</v>
      </c>
      <c r="E44" s="110">
        <v>326</v>
      </c>
      <c r="F44" s="112">
        <v>9.1446759259259255E-2</v>
      </c>
      <c r="G44" s="113">
        <v>36.243798333333331</v>
      </c>
      <c r="H44" s="113">
        <v>25.011060000000001</v>
      </c>
      <c r="I44" s="114">
        <v>518.84</v>
      </c>
      <c r="J44" s="113">
        <v>-0.21393380000000001</v>
      </c>
      <c r="K44" s="115">
        <v>5.17</v>
      </c>
      <c r="L44" s="121" t="s">
        <v>201</v>
      </c>
      <c r="M44" s="121" t="s">
        <v>201</v>
      </c>
      <c r="N44" s="121" t="s">
        <v>201</v>
      </c>
      <c r="O44" s="121" t="s">
        <v>201</v>
      </c>
      <c r="P44" s="116" t="s">
        <v>192</v>
      </c>
    </row>
    <row r="45" spans="1:55" s="37" customFormat="1">
      <c r="A45" s="84"/>
      <c r="B45" s="63" t="s">
        <v>170</v>
      </c>
      <c r="C45" s="32" t="s">
        <v>109</v>
      </c>
      <c r="D45" s="79">
        <v>50</v>
      </c>
      <c r="E45" s="32">
        <v>326</v>
      </c>
      <c r="F45" s="34">
        <v>0.11789351851851852</v>
      </c>
      <c r="G45" s="94">
        <v>36.232145000000003</v>
      </c>
      <c r="H45" s="94">
        <v>24.978940000000001</v>
      </c>
      <c r="I45" s="100">
        <v>451.46</v>
      </c>
      <c r="J45" s="94">
        <v>2.8021399999999998E-2</v>
      </c>
      <c r="K45" s="95">
        <v>5.16</v>
      </c>
      <c r="L45" s="120" t="s">
        <v>201</v>
      </c>
      <c r="M45" s="120" t="s">
        <v>201</v>
      </c>
      <c r="N45" s="120" t="s">
        <v>201</v>
      </c>
      <c r="O45" s="120" t="s">
        <v>201</v>
      </c>
      <c r="P45" s="92" t="s">
        <v>192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s="84" customFormat="1">
      <c r="B46" s="109" t="s">
        <v>171</v>
      </c>
      <c r="C46" s="110" t="s">
        <v>110</v>
      </c>
      <c r="D46" s="117" t="s">
        <v>59</v>
      </c>
      <c r="E46" s="110">
        <v>326</v>
      </c>
      <c r="F46" s="112">
        <v>0.16546296296296295</v>
      </c>
      <c r="G46" s="113">
        <v>36.23748333333333</v>
      </c>
      <c r="H46" s="113">
        <v>24.92248</v>
      </c>
      <c r="I46" s="114">
        <v>445.74</v>
      </c>
      <c r="J46" s="113">
        <v>-4.7388600000000003E-2</v>
      </c>
      <c r="K46" s="115">
        <v>5.21</v>
      </c>
      <c r="L46" s="121" t="s">
        <v>201</v>
      </c>
      <c r="M46" s="121" t="s">
        <v>201</v>
      </c>
      <c r="N46" s="121" t="s">
        <v>201</v>
      </c>
      <c r="O46" s="121" t="s">
        <v>201</v>
      </c>
      <c r="P46" s="116" t="s">
        <v>192</v>
      </c>
    </row>
    <row r="47" spans="1:55" s="37" customFormat="1">
      <c r="A47" s="84"/>
      <c r="B47" s="63" t="s">
        <v>172</v>
      </c>
      <c r="C47" s="32" t="s">
        <v>111</v>
      </c>
      <c r="D47" s="79">
        <v>103</v>
      </c>
      <c r="E47" s="32">
        <v>326</v>
      </c>
      <c r="F47" s="34">
        <v>0.19062500000000002</v>
      </c>
      <c r="G47" s="94">
        <v>36.207410000000003</v>
      </c>
      <c r="H47" s="94">
        <v>24.908441666666668</v>
      </c>
      <c r="I47" s="100">
        <v>813.54</v>
      </c>
      <c r="J47" s="94">
        <v>0.14796219999999999</v>
      </c>
      <c r="K47" s="95">
        <v>5.21</v>
      </c>
      <c r="L47" s="120" t="s">
        <v>201</v>
      </c>
      <c r="M47" s="120" t="s">
        <v>201</v>
      </c>
      <c r="N47" s="120" t="s">
        <v>201</v>
      </c>
      <c r="O47" s="120" t="s">
        <v>201</v>
      </c>
      <c r="P47" s="92" t="s">
        <v>192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s="84" customFormat="1">
      <c r="B48" s="109" t="s">
        <v>173</v>
      </c>
      <c r="C48" s="110" t="s">
        <v>62</v>
      </c>
      <c r="D48" s="111">
        <v>19</v>
      </c>
      <c r="E48" s="110">
        <v>326</v>
      </c>
      <c r="F48" s="112">
        <v>0.23302083333333334</v>
      </c>
      <c r="G48" s="113">
        <v>36.249670000000002</v>
      </c>
      <c r="H48" s="113">
        <v>24.885151666666665</v>
      </c>
      <c r="I48" s="114">
        <v>492.47</v>
      </c>
      <c r="J48" s="113">
        <v>7.1231999999999997E-3</v>
      </c>
      <c r="K48" s="138">
        <v>0</v>
      </c>
      <c r="L48" s="132" t="s">
        <v>205</v>
      </c>
      <c r="M48" s="132" t="s">
        <v>205</v>
      </c>
      <c r="N48" s="132" t="s">
        <v>205</v>
      </c>
      <c r="O48" s="132" t="s">
        <v>205</v>
      </c>
      <c r="P48" s="133" t="s">
        <v>206</v>
      </c>
    </row>
    <row r="49" spans="1:55" s="37" customFormat="1">
      <c r="A49" s="84"/>
      <c r="B49" s="63" t="s">
        <v>174</v>
      </c>
      <c r="C49" s="32" t="s">
        <v>63</v>
      </c>
      <c r="D49" s="79">
        <v>73</v>
      </c>
      <c r="E49" s="32">
        <v>326</v>
      </c>
      <c r="F49" s="34">
        <v>0.26403935185185184</v>
      </c>
      <c r="G49" s="94">
        <v>36.285698333333336</v>
      </c>
      <c r="H49" s="94">
        <v>24.913663333333332</v>
      </c>
      <c r="I49" s="100">
        <v>517</v>
      </c>
      <c r="J49" s="94">
        <v>2.3800000000000001E-4</v>
      </c>
      <c r="K49" s="95">
        <v>5.15</v>
      </c>
      <c r="L49" s="120" t="s">
        <v>201</v>
      </c>
      <c r="M49" s="120" t="s">
        <v>201</v>
      </c>
      <c r="N49" s="120" t="s">
        <v>201</v>
      </c>
      <c r="O49" s="120" t="s">
        <v>201</v>
      </c>
      <c r="P49" s="92" t="s">
        <v>192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s="84" customFormat="1">
      <c r="B50" s="109" t="s">
        <v>175</v>
      </c>
      <c r="C50" s="110" t="s">
        <v>65</v>
      </c>
      <c r="D50" s="111">
        <v>102</v>
      </c>
      <c r="E50" s="110">
        <v>326</v>
      </c>
      <c r="F50" s="112">
        <v>0.31452546296296297</v>
      </c>
      <c r="G50" s="113">
        <v>36.30430333333333</v>
      </c>
      <c r="H50" s="113">
        <v>24.959534999999999</v>
      </c>
      <c r="I50" s="114">
        <v>522.6</v>
      </c>
      <c r="J50" s="113">
        <v>6.2015899999999999E-2</v>
      </c>
      <c r="K50" s="115">
        <v>5.03</v>
      </c>
      <c r="L50" s="121" t="s">
        <v>201</v>
      </c>
      <c r="M50" s="121" t="s">
        <v>201</v>
      </c>
      <c r="N50" s="121" t="s">
        <v>201</v>
      </c>
      <c r="O50" s="121" t="s">
        <v>201</v>
      </c>
      <c r="P50" s="116" t="s">
        <v>192</v>
      </c>
    </row>
    <row r="51" spans="1:55" s="37" customFormat="1">
      <c r="A51" s="84"/>
      <c r="B51" s="63" t="s">
        <v>176</v>
      </c>
      <c r="C51" s="32" t="s">
        <v>66</v>
      </c>
      <c r="D51" s="79">
        <v>61</v>
      </c>
      <c r="E51" s="32">
        <v>326</v>
      </c>
      <c r="F51" s="34">
        <v>0.33931712962962962</v>
      </c>
      <c r="G51" s="94">
        <v>36.319105</v>
      </c>
      <c r="H51" s="94">
        <v>25.001723333333334</v>
      </c>
      <c r="I51" s="100">
        <v>529.11</v>
      </c>
      <c r="J51" s="94">
        <v>1.55668E-2</v>
      </c>
      <c r="K51" s="95">
        <v>5.01</v>
      </c>
      <c r="L51" s="120" t="s">
        <v>201</v>
      </c>
      <c r="M51" s="120" t="s">
        <v>201</v>
      </c>
      <c r="N51" s="120" t="s">
        <v>201</v>
      </c>
      <c r="O51" s="120" t="s">
        <v>201</v>
      </c>
      <c r="P51" s="92" t="s">
        <v>192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1:55" s="84" customFormat="1">
      <c r="B52" s="109" t="s">
        <v>177</v>
      </c>
      <c r="C52" s="110" t="s">
        <v>68</v>
      </c>
      <c r="D52" s="111">
        <v>146</v>
      </c>
      <c r="E52" s="110">
        <v>326</v>
      </c>
      <c r="F52" s="112">
        <v>0.39246527777777779</v>
      </c>
      <c r="G52" s="113">
        <v>36.277216666666668</v>
      </c>
      <c r="H52" s="113">
        <v>25.025948333333332</v>
      </c>
      <c r="I52" s="114">
        <v>513.4</v>
      </c>
      <c r="J52" s="113">
        <v>2.4260500000000001E-2</v>
      </c>
      <c r="K52" s="115">
        <v>5.0199999999999996</v>
      </c>
      <c r="L52" s="121" t="s">
        <v>201</v>
      </c>
      <c r="M52" s="121" t="s">
        <v>201</v>
      </c>
      <c r="N52" s="121" t="s">
        <v>201</v>
      </c>
      <c r="O52" s="121" t="s">
        <v>201</v>
      </c>
      <c r="P52" s="116" t="s">
        <v>192</v>
      </c>
    </row>
    <row r="53" spans="1:55" s="37" customFormat="1">
      <c r="A53" s="84"/>
      <c r="B53" s="63" t="s">
        <v>178</v>
      </c>
      <c r="C53" s="32" t="s">
        <v>69</v>
      </c>
      <c r="D53" s="79">
        <v>105</v>
      </c>
      <c r="E53" s="32">
        <v>326</v>
      </c>
      <c r="F53" s="34">
        <v>0.41813657407407406</v>
      </c>
      <c r="G53" s="94">
        <v>36.30265</v>
      </c>
      <c r="H53" s="94">
        <v>25.027349999999998</v>
      </c>
      <c r="I53" s="100">
        <v>535</v>
      </c>
      <c r="J53" s="94">
        <v>-8.9184200000000005E-2</v>
      </c>
      <c r="K53" s="95">
        <v>5.03</v>
      </c>
      <c r="L53" s="139" t="s">
        <v>201</v>
      </c>
      <c r="M53" s="120" t="s">
        <v>201</v>
      </c>
      <c r="N53" s="120" t="s">
        <v>201</v>
      </c>
      <c r="O53" s="139" t="s">
        <v>201</v>
      </c>
      <c r="P53" s="92" t="s">
        <v>217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55" s="84" customFormat="1">
      <c r="B54" s="109" t="s">
        <v>179</v>
      </c>
      <c r="C54" s="110" t="s">
        <v>71</v>
      </c>
      <c r="D54" s="111">
        <v>30</v>
      </c>
      <c r="E54" s="110">
        <v>326</v>
      </c>
      <c r="F54" s="112">
        <v>0.45609953703703704</v>
      </c>
      <c r="G54" s="113">
        <v>36.360418333333335</v>
      </c>
      <c r="H54" s="113">
        <v>25.020705</v>
      </c>
      <c r="I54" s="114">
        <v>527.21</v>
      </c>
      <c r="J54" s="113">
        <v>-7.7953400000000006E-2</v>
      </c>
      <c r="K54" s="115">
        <v>4.9800000000000004</v>
      </c>
      <c r="L54" s="121" t="s">
        <v>201</v>
      </c>
      <c r="M54" s="121" t="s">
        <v>201</v>
      </c>
      <c r="N54" s="121" t="s">
        <v>201</v>
      </c>
      <c r="O54" s="121" t="s">
        <v>201</v>
      </c>
      <c r="P54" s="116" t="s">
        <v>192</v>
      </c>
    </row>
    <row r="55" spans="1:55" s="37" customFormat="1">
      <c r="A55" s="84"/>
      <c r="B55" s="63" t="s">
        <v>180</v>
      </c>
      <c r="C55" s="32" t="s">
        <v>72</v>
      </c>
      <c r="D55" s="79">
        <v>150</v>
      </c>
      <c r="E55" s="32">
        <v>326</v>
      </c>
      <c r="F55" s="34">
        <v>0.47812499999999997</v>
      </c>
      <c r="G55" s="94">
        <v>36.344288333333331</v>
      </c>
      <c r="H55" s="94">
        <v>25.066908333333334</v>
      </c>
      <c r="I55" s="100">
        <v>518.12</v>
      </c>
      <c r="J55" s="94">
        <v>-7.1165699999999998E-2</v>
      </c>
      <c r="K55" s="95">
        <v>4.96</v>
      </c>
      <c r="L55" s="120" t="s">
        <v>201</v>
      </c>
      <c r="M55" s="120" t="s">
        <v>201</v>
      </c>
      <c r="N55" s="120" t="s">
        <v>201</v>
      </c>
      <c r="O55" s="120" t="s">
        <v>201</v>
      </c>
      <c r="P55" s="92" t="s">
        <v>192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</row>
    <row r="56" spans="1:55" s="84" customFormat="1">
      <c r="B56" s="109" t="s">
        <v>181</v>
      </c>
      <c r="C56" s="110" t="s">
        <v>75</v>
      </c>
      <c r="D56" s="111">
        <v>97</v>
      </c>
      <c r="E56" s="110">
        <v>326</v>
      </c>
      <c r="F56" s="112">
        <v>0.5122916666666667</v>
      </c>
      <c r="G56" s="113">
        <v>36.357295000000001</v>
      </c>
      <c r="H56" s="113">
        <v>25.098513333333333</v>
      </c>
      <c r="I56" s="114">
        <v>506.1</v>
      </c>
      <c r="J56" s="113">
        <v>1.96455E-2</v>
      </c>
      <c r="K56" s="115">
        <v>4.95</v>
      </c>
      <c r="L56" s="121" t="s">
        <v>201</v>
      </c>
      <c r="M56" s="121" t="s">
        <v>201</v>
      </c>
      <c r="N56" s="121" t="s">
        <v>201</v>
      </c>
      <c r="O56" s="121" t="s">
        <v>201</v>
      </c>
      <c r="P56" s="116" t="s">
        <v>192</v>
      </c>
    </row>
    <row r="57" spans="1:55" s="37" customFormat="1">
      <c r="A57" s="84"/>
      <c r="B57" s="63" t="s">
        <v>182</v>
      </c>
      <c r="C57" s="32" t="s">
        <v>76</v>
      </c>
      <c r="D57" s="79">
        <v>98</v>
      </c>
      <c r="E57" s="32">
        <v>326</v>
      </c>
      <c r="F57" s="34">
        <v>0.52880787037037036</v>
      </c>
      <c r="G57" s="94">
        <v>36.37068</v>
      </c>
      <c r="H57" s="94">
        <v>25.132051666666666</v>
      </c>
      <c r="I57" s="100">
        <v>497.9</v>
      </c>
      <c r="J57" s="94">
        <v>-0.12648519999999999</v>
      </c>
      <c r="K57" s="95">
        <v>4.87</v>
      </c>
      <c r="L57" s="132" t="s">
        <v>205</v>
      </c>
      <c r="M57" s="132" t="s">
        <v>205</v>
      </c>
      <c r="N57" s="132" t="s">
        <v>205</v>
      </c>
      <c r="O57" s="132" t="s">
        <v>205</v>
      </c>
      <c r="P57" s="133" t="s">
        <v>214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55" s="84" customFormat="1">
      <c r="B58" s="109" t="s">
        <v>183</v>
      </c>
      <c r="C58" s="110" t="s">
        <v>79</v>
      </c>
      <c r="D58" s="111">
        <v>47</v>
      </c>
      <c r="E58" s="110">
        <v>326</v>
      </c>
      <c r="F58" s="112">
        <v>0.5642476851851852</v>
      </c>
      <c r="G58" s="113">
        <v>36.384950000000003</v>
      </c>
      <c r="H58" s="113">
        <v>25.164194999999999</v>
      </c>
      <c r="I58" s="114">
        <v>462.37</v>
      </c>
      <c r="J58" s="113">
        <v>1.4372599999999999E-2</v>
      </c>
      <c r="K58" s="115">
        <v>4.3</v>
      </c>
      <c r="L58" s="121" t="s">
        <v>201</v>
      </c>
      <c r="M58" s="121" t="s">
        <v>201</v>
      </c>
      <c r="N58" s="121" t="s">
        <v>201</v>
      </c>
      <c r="O58" s="121" t="s">
        <v>201</v>
      </c>
      <c r="P58" s="116" t="s">
        <v>192</v>
      </c>
    </row>
    <row r="59" spans="1:55" s="37" customFormat="1">
      <c r="A59" s="84"/>
      <c r="B59" s="123" t="s">
        <v>184</v>
      </c>
      <c r="C59" s="124" t="s">
        <v>80</v>
      </c>
      <c r="D59" s="125">
        <v>1</v>
      </c>
      <c r="E59" s="124">
        <v>326</v>
      </c>
      <c r="F59" s="126">
        <v>0.58968750000000003</v>
      </c>
      <c r="G59" s="127">
        <v>36.433019999999999</v>
      </c>
      <c r="H59" s="127">
        <v>25.209019999999999</v>
      </c>
      <c r="I59" s="128">
        <v>328.49</v>
      </c>
      <c r="J59" s="127"/>
      <c r="K59" s="129"/>
      <c r="L59" s="130" t="s">
        <v>205</v>
      </c>
      <c r="M59" s="130" t="s">
        <v>205</v>
      </c>
      <c r="N59" s="130" t="s">
        <v>205</v>
      </c>
      <c r="O59" s="130" t="s">
        <v>205</v>
      </c>
      <c r="P59" s="131" t="s">
        <v>207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s="84" customFormat="1">
      <c r="B60" s="109" t="s">
        <v>185</v>
      </c>
      <c r="C60" s="110" t="s">
        <v>83</v>
      </c>
      <c r="D60" s="111">
        <v>87</v>
      </c>
      <c r="E60" s="110">
        <v>326</v>
      </c>
      <c r="F60" s="112">
        <v>0.64380787037037035</v>
      </c>
      <c r="G60" s="113">
        <v>36.492519999999999</v>
      </c>
      <c r="H60" s="113">
        <v>25.343663333333332</v>
      </c>
      <c r="I60" s="114">
        <v>142.56</v>
      </c>
      <c r="J60" s="113">
        <v>-5.6453700000000002E-2</v>
      </c>
      <c r="K60" s="115">
        <v>4.45</v>
      </c>
      <c r="L60" s="121" t="s">
        <v>201</v>
      </c>
      <c r="M60" s="121" t="s">
        <v>201</v>
      </c>
      <c r="N60" s="121" t="s">
        <v>201</v>
      </c>
      <c r="O60" s="121" t="s">
        <v>201</v>
      </c>
      <c r="P60" s="116" t="s">
        <v>192</v>
      </c>
    </row>
    <row r="61" spans="1:55" s="37" customFormat="1">
      <c r="A61" s="84"/>
      <c r="B61" s="63" t="s">
        <v>186</v>
      </c>
      <c r="C61" s="32" t="s">
        <v>84</v>
      </c>
      <c r="D61" s="79">
        <v>77</v>
      </c>
      <c r="E61" s="32">
        <v>326</v>
      </c>
      <c r="F61" s="34">
        <v>0.66533564814814816</v>
      </c>
      <c r="G61" s="94">
        <v>36.514791666666667</v>
      </c>
      <c r="H61" s="94">
        <v>25.330901666666666</v>
      </c>
      <c r="I61" s="100">
        <v>198.17</v>
      </c>
      <c r="J61" s="94">
        <v>-2.8059400000000002E-2</v>
      </c>
      <c r="K61" s="95">
        <v>4.78</v>
      </c>
      <c r="L61" s="139" t="s">
        <v>201</v>
      </c>
      <c r="M61" s="139" t="s">
        <v>201</v>
      </c>
      <c r="N61" s="139" t="s">
        <v>201</v>
      </c>
      <c r="O61" s="139" t="s">
        <v>201</v>
      </c>
      <c r="P61" s="140" t="s">
        <v>216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s="84" customFormat="1">
      <c r="B62" s="109" t="s">
        <v>187</v>
      </c>
      <c r="C62" s="110" t="s">
        <v>112</v>
      </c>
      <c r="D62" s="111">
        <v>80</v>
      </c>
      <c r="E62" s="110">
        <v>326</v>
      </c>
      <c r="F62" s="112">
        <v>0.69277777777777771</v>
      </c>
      <c r="G62" s="113">
        <v>36.54045</v>
      </c>
      <c r="H62" s="113">
        <v>25.395868333333333</v>
      </c>
      <c r="I62" s="114">
        <v>352.56</v>
      </c>
      <c r="J62" s="113">
        <v>0.22487840000000001</v>
      </c>
      <c r="K62" s="115">
        <v>4.75</v>
      </c>
      <c r="L62" s="121" t="s">
        <v>201</v>
      </c>
      <c r="M62" s="121" t="s">
        <v>201</v>
      </c>
      <c r="N62" s="121" t="s">
        <v>201</v>
      </c>
      <c r="O62" s="121" t="s">
        <v>201</v>
      </c>
      <c r="P62" s="116" t="s">
        <v>192</v>
      </c>
    </row>
    <row r="63" spans="1:55" s="37" customFormat="1">
      <c r="A63" s="84"/>
      <c r="B63" s="63" t="s">
        <v>188</v>
      </c>
      <c r="C63" s="32" t="s">
        <v>113</v>
      </c>
      <c r="D63" s="79">
        <v>55</v>
      </c>
      <c r="E63" s="32">
        <v>326</v>
      </c>
      <c r="F63" s="40">
        <v>0.71516203703703696</v>
      </c>
      <c r="G63" s="94">
        <v>36.524900000000002</v>
      </c>
      <c r="H63" s="94">
        <v>25.442053333333334</v>
      </c>
      <c r="I63" s="100">
        <v>342.61</v>
      </c>
      <c r="J63" s="94">
        <v>-8.4922999999999998E-2</v>
      </c>
      <c r="K63" s="95">
        <v>4.7300000000000004</v>
      </c>
      <c r="L63" s="120" t="s">
        <v>201</v>
      </c>
      <c r="M63" s="120" t="s">
        <v>201</v>
      </c>
      <c r="N63" s="139" t="s">
        <v>201</v>
      </c>
      <c r="O63" s="120" t="s">
        <v>201</v>
      </c>
      <c r="P63" s="92" t="s">
        <v>218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55" s="84" customFormat="1">
      <c r="B64" s="109" t="s">
        <v>189</v>
      </c>
      <c r="C64" s="110" t="s">
        <v>115</v>
      </c>
      <c r="D64" s="111">
        <v>148</v>
      </c>
      <c r="E64" s="110">
        <v>326</v>
      </c>
      <c r="F64" s="118">
        <v>0.76692129629629635</v>
      </c>
      <c r="G64" s="113">
        <v>36.60431333333333</v>
      </c>
      <c r="H64" s="113">
        <v>25.475523333333335</v>
      </c>
      <c r="I64" s="114">
        <v>423.65</v>
      </c>
      <c r="J64" s="113">
        <v>8.3549999999999999E-2</v>
      </c>
      <c r="K64" s="115">
        <v>4.7</v>
      </c>
      <c r="L64" s="121" t="s">
        <v>201</v>
      </c>
      <c r="M64" s="121" t="s">
        <v>201</v>
      </c>
      <c r="N64" s="121" t="s">
        <v>201</v>
      </c>
      <c r="O64" s="121" t="s">
        <v>201</v>
      </c>
      <c r="P64" s="116" t="s">
        <v>192</v>
      </c>
    </row>
    <row r="65" spans="1:55" s="37" customFormat="1" ht="15" thickBot="1">
      <c r="A65" s="84"/>
      <c r="B65" s="68" t="s">
        <v>190</v>
      </c>
      <c r="C65" s="69" t="s">
        <v>114</v>
      </c>
      <c r="D65" s="80">
        <v>24</v>
      </c>
      <c r="E65" s="69">
        <v>326</v>
      </c>
      <c r="F65" s="71">
        <v>0.79674768518518524</v>
      </c>
      <c r="G65" s="96">
        <v>36.633363333333335</v>
      </c>
      <c r="H65" s="96">
        <v>25.542478333333332</v>
      </c>
      <c r="I65" s="101">
        <v>458.31</v>
      </c>
      <c r="J65" s="96">
        <v>-7.2049000000000002E-2</v>
      </c>
      <c r="K65" s="97">
        <v>4.6900000000000004</v>
      </c>
      <c r="L65" s="122" t="s">
        <v>201</v>
      </c>
      <c r="M65" s="122" t="s">
        <v>201</v>
      </c>
      <c r="N65" s="122" t="s">
        <v>201</v>
      </c>
      <c r="O65" s="122" t="s">
        <v>201</v>
      </c>
      <c r="P65" s="93" t="s">
        <v>192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</row>
    <row r="66" spans="1:55" ht="15" thickBot="1">
      <c r="B66" s="84"/>
      <c r="C66" s="84"/>
      <c r="D66" s="84"/>
      <c r="E66" s="84"/>
      <c r="F66" s="84"/>
      <c r="G66" s="90"/>
      <c r="H66" s="90"/>
      <c r="I66" s="90"/>
      <c r="J66" s="90"/>
      <c r="K66" s="90"/>
      <c r="L66" s="90"/>
      <c r="M66" s="90"/>
      <c r="N66" s="90"/>
      <c r="O66" s="90"/>
      <c r="P66" s="84"/>
    </row>
    <row r="67" spans="1:55" ht="15" thickBot="1">
      <c r="B67" s="134"/>
      <c r="C67" s="136" t="s">
        <v>209</v>
      </c>
      <c r="D67" s="137"/>
      <c r="E67" s="84"/>
      <c r="F67" s="84"/>
      <c r="G67" s="90"/>
      <c r="H67" s="90"/>
      <c r="I67" s="90"/>
      <c r="J67" s="90"/>
      <c r="K67" s="90"/>
      <c r="L67" s="90"/>
      <c r="M67" s="90"/>
      <c r="N67" s="90"/>
      <c r="O67" s="90"/>
      <c r="P67" s="84"/>
    </row>
    <row r="68" spans="1:55" ht="15" thickBot="1">
      <c r="B68" s="135"/>
      <c r="C68" s="136" t="s">
        <v>213</v>
      </c>
      <c r="D68" s="137"/>
      <c r="E68" s="84"/>
      <c r="F68" s="84"/>
      <c r="G68" s="90"/>
      <c r="H68" s="90"/>
      <c r="I68" s="90"/>
      <c r="J68" s="90"/>
      <c r="K68" s="90"/>
      <c r="L68" s="90"/>
      <c r="M68" s="90"/>
      <c r="N68" s="90"/>
      <c r="O68" s="90"/>
      <c r="P68" s="84"/>
    </row>
    <row r="69" spans="1:55">
      <c r="B69" s="84"/>
      <c r="C69" s="84"/>
      <c r="D69" s="84"/>
      <c r="E69" s="84"/>
      <c r="F69" s="84"/>
      <c r="G69" s="90"/>
      <c r="H69" s="90"/>
      <c r="I69" s="90"/>
      <c r="J69" s="90"/>
      <c r="K69" s="90"/>
      <c r="L69" s="90"/>
      <c r="M69" s="90"/>
      <c r="N69" s="90"/>
      <c r="O69" s="90"/>
      <c r="P69" s="84"/>
    </row>
    <row r="70" spans="1:55">
      <c r="B70" s="84"/>
      <c r="C70" s="84"/>
      <c r="D70" s="84"/>
      <c r="E70" s="84"/>
      <c r="F70" s="84"/>
      <c r="G70" s="90"/>
      <c r="H70" s="90"/>
      <c r="I70" s="90"/>
      <c r="J70" s="90"/>
      <c r="K70" s="90"/>
      <c r="L70" s="90"/>
      <c r="M70" s="90"/>
      <c r="N70" s="90"/>
      <c r="O70" s="90"/>
      <c r="P70" s="84"/>
    </row>
    <row r="71" spans="1:55">
      <c r="B71" s="84"/>
      <c r="C71" s="84"/>
      <c r="D71" s="84"/>
      <c r="E71" s="84"/>
      <c r="F71" s="84"/>
      <c r="G71" s="90"/>
      <c r="H71" s="90"/>
      <c r="I71" s="90"/>
      <c r="J71" s="90"/>
      <c r="K71" s="90"/>
      <c r="L71" s="90"/>
      <c r="M71" s="90"/>
      <c r="N71" s="90"/>
      <c r="O71" s="90"/>
      <c r="P71" s="84"/>
    </row>
    <row r="72" spans="1:55">
      <c r="B72" s="84"/>
      <c r="C72" s="84"/>
      <c r="D72" s="84"/>
      <c r="E72" s="84"/>
      <c r="F72" s="84"/>
      <c r="G72" s="90"/>
      <c r="H72" s="90"/>
      <c r="I72" s="90"/>
      <c r="J72" s="90"/>
      <c r="K72" s="90"/>
      <c r="L72" s="90"/>
      <c r="M72" s="90"/>
      <c r="N72" s="90"/>
      <c r="O72" s="90"/>
      <c r="P72" s="84"/>
    </row>
    <row r="73" spans="1:55">
      <c r="B73" s="84"/>
      <c r="C73" s="84"/>
      <c r="D73" s="84"/>
      <c r="E73" s="84"/>
      <c r="F73" s="84"/>
      <c r="G73" s="90"/>
      <c r="H73" s="90"/>
      <c r="I73" s="90"/>
      <c r="J73" s="90"/>
      <c r="K73" s="90"/>
      <c r="L73" s="90"/>
      <c r="M73" s="90"/>
      <c r="N73" s="90"/>
      <c r="O73" s="90"/>
      <c r="P73" s="84"/>
    </row>
    <row r="74" spans="1:55">
      <c r="B74" s="84"/>
      <c r="C74" s="84"/>
      <c r="D74" s="84"/>
      <c r="E74" s="84"/>
      <c r="F74" s="84"/>
      <c r="G74" s="90"/>
      <c r="H74" s="90"/>
      <c r="I74" s="90"/>
      <c r="J74" s="90"/>
      <c r="K74" s="90"/>
      <c r="L74" s="90"/>
      <c r="M74" s="90"/>
      <c r="N74" s="90"/>
      <c r="O74" s="90"/>
      <c r="P74" s="84"/>
    </row>
    <row r="75" spans="1:55">
      <c r="B75" s="84"/>
      <c r="C75" s="84"/>
      <c r="D75" s="84"/>
      <c r="E75" s="84"/>
      <c r="F75" s="84"/>
      <c r="G75" s="90"/>
      <c r="H75" s="90"/>
      <c r="I75" s="90"/>
      <c r="J75" s="90"/>
      <c r="K75" s="90"/>
      <c r="L75" s="90"/>
      <c r="M75" s="90"/>
      <c r="N75" s="90"/>
      <c r="O75" s="90"/>
      <c r="P75" s="84"/>
    </row>
  </sheetData>
  <phoneticPr fontId="4" type="noConversion"/>
  <pageMargins left="0.7" right="0.7" top="0.75" bottom="0.75" header="0.3" footer="0.3"/>
  <pageSetup paperSize="9" scale="72" orientation="landscape"/>
  <colBreaks count="1" manualBreakCount="1">
    <brk id="17" max="1048575" man="1"/>
  </colBreaks>
  <ignoredErrors>
    <ignoredError sqref="D42 D46 D12" numberStoredAsText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4"/>
  <sheetViews>
    <sheetView workbookViewId="0">
      <selection activeCell="C2" sqref="C2"/>
    </sheetView>
  </sheetViews>
  <sheetFormatPr baseColWidth="10" defaultColWidth="8.83203125" defaultRowHeight="14" x14ac:dyDescent="0"/>
  <cols>
    <col min="1" max="1" width="2.83203125" style="47" customWidth="1"/>
    <col min="2" max="2" width="8.1640625" customWidth="1"/>
    <col min="3" max="4" width="13.6640625" customWidth="1"/>
    <col min="5" max="5" width="12.1640625" customWidth="1"/>
    <col min="6" max="6" width="15.1640625" customWidth="1"/>
    <col min="7" max="7" width="11.1640625" customWidth="1"/>
    <col min="8" max="10" width="10.5" customWidth="1"/>
    <col min="11" max="12" width="11.5" customWidth="1"/>
    <col min="13" max="14" width="13" customWidth="1"/>
    <col min="15" max="15" width="10.33203125" customWidth="1"/>
    <col min="16" max="54" width="8.83203125" style="47"/>
  </cols>
  <sheetData>
    <row r="1" spans="1:54" ht="15">
      <c r="B1" s="6" t="s">
        <v>89</v>
      </c>
      <c r="C1" s="1" t="s">
        <v>90</v>
      </c>
      <c r="D1" s="2" t="s">
        <v>91</v>
      </c>
      <c r="E1" s="7" t="s">
        <v>92</v>
      </c>
      <c r="F1" s="8" t="s">
        <v>93</v>
      </c>
      <c r="G1" s="7" t="s">
        <v>94</v>
      </c>
      <c r="H1" s="2" t="s">
        <v>95</v>
      </c>
      <c r="I1" s="59" t="s">
        <v>96</v>
      </c>
      <c r="J1" s="60" t="s">
        <v>97</v>
      </c>
      <c r="K1" s="59" t="s">
        <v>98</v>
      </c>
      <c r="L1" s="60" t="s">
        <v>99</v>
      </c>
      <c r="M1" s="2" t="s">
        <v>100</v>
      </c>
      <c r="N1" s="2" t="s">
        <v>101</v>
      </c>
      <c r="O1" s="5" t="s">
        <v>102</v>
      </c>
    </row>
    <row r="2" spans="1:54" s="58" customFormat="1" ht="28">
      <c r="A2" s="57"/>
      <c r="B2" s="75" t="s">
        <v>0</v>
      </c>
      <c r="C2" s="76" t="s">
        <v>3</v>
      </c>
      <c r="D2" s="75" t="s">
        <v>4</v>
      </c>
      <c r="E2" s="77" t="s">
        <v>103</v>
      </c>
      <c r="F2" s="77" t="s">
        <v>1</v>
      </c>
      <c r="G2" s="77" t="s">
        <v>2</v>
      </c>
      <c r="H2" s="75" t="s">
        <v>5</v>
      </c>
      <c r="I2" s="78" t="s">
        <v>6</v>
      </c>
      <c r="J2" s="78"/>
      <c r="K2" s="75" t="s">
        <v>7</v>
      </c>
      <c r="L2" s="78"/>
      <c r="M2" s="75" t="s">
        <v>10</v>
      </c>
      <c r="N2" s="75" t="s">
        <v>11</v>
      </c>
      <c r="O2" s="77" t="s">
        <v>12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</row>
    <row r="3" spans="1:54" ht="15">
      <c r="B3" s="61"/>
      <c r="C3" s="18"/>
      <c r="D3" s="19"/>
      <c r="E3" s="20"/>
      <c r="F3" s="21"/>
      <c r="G3" s="20"/>
      <c r="H3" s="22"/>
      <c r="I3" s="74" t="s">
        <v>8</v>
      </c>
      <c r="J3" s="74" t="s">
        <v>9</v>
      </c>
      <c r="K3" s="74" t="s">
        <v>8</v>
      </c>
      <c r="L3" s="74" t="s">
        <v>9</v>
      </c>
      <c r="M3" s="22"/>
      <c r="N3" s="22"/>
      <c r="O3" s="62"/>
    </row>
    <row r="4" spans="1:54">
      <c r="B4" s="63">
        <v>119</v>
      </c>
      <c r="C4" s="32" t="s">
        <v>13</v>
      </c>
      <c r="D4" s="32">
        <v>13016</v>
      </c>
      <c r="E4" s="32">
        <v>60</v>
      </c>
      <c r="F4" s="33">
        <v>42328</v>
      </c>
      <c r="G4" s="32">
        <v>324</v>
      </c>
      <c r="H4" s="34">
        <v>0.42503472222222222</v>
      </c>
      <c r="I4" s="32">
        <v>36</v>
      </c>
      <c r="J4" s="32">
        <v>39.221800000000002</v>
      </c>
      <c r="K4" s="32">
        <v>25</v>
      </c>
      <c r="L4" s="32">
        <v>51.784799999999997</v>
      </c>
      <c r="M4" s="35">
        <f t="shared" ref="M4:M45" si="0">(J4)/60+I4</f>
        <v>36.653696666666669</v>
      </c>
      <c r="N4" s="35">
        <f t="shared" ref="N4:N45" si="1">(L4)/60+K4</f>
        <v>25.86308</v>
      </c>
      <c r="O4" s="64">
        <v>710</v>
      </c>
    </row>
    <row r="5" spans="1:54" s="47" customFormat="1">
      <c r="B5" s="65">
        <v>173</v>
      </c>
      <c r="C5" s="25" t="s">
        <v>13</v>
      </c>
      <c r="D5" s="25">
        <v>13026</v>
      </c>
      <c r="E5" s="25">
        <v>111</v>
      </c>
      <c r="F5" s="26">
        <v>42328</v>
      </c>
      <c r="G5" s="25">
        <v>324</v>
      </c>
      <c r="H5" s="27">
        <v>0.49027777777777781</v>
      </c>
      <c r="I5" s="25">
        <v>36</v>
      </c>
      <c r="J5" s="25">
        <v>34.926200000000001</v>
      </c>
      <c r="K5" s="25">
        <v>25</v>
      </c>
      <c r="L5" s="25">
        <v>53.287300000000002</v>
      </c>
      <c r="M5" s="28">
        <f t="shared" si="0"/>
        <v>36.582103333333336</v>
      </c>
      <c r="N5" s="28">
        <f t="shared" si="1"/>
        <v>25.888121666666667</v>
      </c>
      <c r="O5" s="66">
        <v>618.73</v>
      </c>
    </row>
    <row r="6" spans="1:54" s="37" customFormat="1">
      <c r="A6" s="47"/>
      <c r="B6" s="63">
        <v>154</v>
      </c>
      <c r="C6" s="32" t="s">
        <v>13</v>
      </c>
      <c r="D6" s="32">
        <v>13034</v>
      </c>
      <c r="E6" s="32">
        <v>27</v>
      </c>
      <c r="F6" s="33">
        <v>42328</v>
      </c>
      <c r="G6" s="32">
        <v>324</v>
      </c>
      <c r="H6" s="34">
        <v>0.52278935185185182</v>
      </c>
      <c r="I6" s="32">
        <v>36</v>
      </c>
      <c r="J6" s="32">
        <v>35.3872</v>
      </c>
      <c r="K6" s="32">
        <v>25</v>
      </c>
      <c r="L6" s="32">
        <v>50.116300000000003</v>
      </c>
      <c r="M6" s="35">
        <f t="shared" si="0"/>
        <v>36.589786666666669</v>
      </c>
      <c r="N6" s="35">
        <f t="shared" si="1"/>
        <v>25.835271666666667</v>
      </c>
      <c r="O6" s="64">
        <v>684.38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s="47" customFormat="1">
      <c r="B7" s="65">
        <v>135</v>
      </c>
      <c r="C7" s="25" t="s">
        <v>13</v>
      </c>
      <c r="D7" s="25">
        <v>13030</v>
      </c>
      <c r="E7" s="25">
        <v>82</v>
      </c>
      <c r="F7" s="26">
        <v>42328</v>
      </c>
      <c r="G7" s="25">
        <v>324</v>
      </c>
      <c r="H7" s="27">
        <v>0.5819791666666666</v>
      </c>
      <c r="I7" s="25">
        <v>36</v>
      </c>
      <c r="J7" s="25">
        <v>35.603900000000003</v>
      </c>
      <c r="K7" s="25">
        <v>25</v>
      </c>
      <c r="L7" s="25">
        <v>46.835500000000003</v>
      </c>
      <c r="M7" s="28">
        <f t="shared" si="0"/>
        <v>36.593398333333333</v>
      </c>
      <c r="N7" s="28">
        <f t="shared" si="1"/>
        <v>25.780591666666666</v>
      </c>
      <c r="O7" s="66">
        <v>703.63</v>
      </c>
    </row>
    <row r="8" spans="1:54" s="37" customFormat="1">
      <c r="A8" s="47"/>
      <c r="B8" s="63">
        <v>120</v>
      </c>
      <c r="C8" s="32" t="s">
        <v>13</v>
      </c>
      <c r="D8" s="32">
        <v>13035</v>
      </c>
      <c r="E8" s="32">
        <v>67</v>
      </c>
      <c r="F8" s="33">
        <v>42328</v>
      </c>
      <c r="G8" s="32">
        <v>324</v>
      </c>
      <c r="H8" s="34">
        <v>0.60496527777777775</v>
      </c>
      <c r="I8" s="32">
        <v>36</v>
      </c>
      <c r="J8" s="32">
        <v>37.845799999999997</v>
      </c>
      <c r="K8" s="32">
        <v>25</v>
      </c>
      <c r="L8" s="32">
        <v>48.599499999999999</v>
      </c>
      <c r="M8" s="35">
        <f t="shared" si="0"/>
        <v>36.630763333333334</v>
      </c>
      <c r="N8" s="35">
        <f t="shared" si="1"/>
        <v>25.809991666666665</v>
      </c>
      <c r="O8" s="64">
        <v>716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s="47" customFormat="1">
      <c r="B9" s="65">
        <v>155</v>
      </c>
      <c r="C9" s="25" t="s">
        <v>13</v>
      </c>
      <c r="D9" s="25">
        <v>13022</v>
      </c>
      <c r="E9" s="25">
        <v>84</v>
      </c>
      <c r="F9" s="26">
        <v>42328</v>
      </c>
      <c r="G9" s="25">
        <v>324</v>
      </c>
      <c r="H9" s="27">
        <v>0.6638425925925926</v>
      </c>
      <c r="I9" s="25">
        <v>36</v>
      </c>
      <c r="J9" s="25">
        <v>33.7179</v>
      </c>
      <c r="K9" s="25">
        <v>25</v>
      </c>
      <c r="L9" s="25">
        <v>45.644100000000002</v>
      </c>
      <c r="M9" s="28">
        <f t="shared" si="0"/>
        <v>36.561965000000001</v>
      </c>
      <c r="N9" s="28">
        <f t="shared" si="1"/>
        <v>25.760735</v>
      </c>
      <c r="O9" s="66">
        <v>689</v>
      </c>
    </row>
    <row r="10" spans="1:54" s="37" customFormat="1">
      <c r="A10" s="47"/>
      <c r="B10" s="63">
        <v>175</v>
      </c>
      <c r="C10" s="32" t="s">
        <v>13</v>
      </c>
      <c r="D10" s="32">
        <v>13018</v>
      </c>
      <c r="E10" s="32">
        <v>41</v>
      </c>
      <c r="F10" s="33">
        <v>42328</v>
      </c>
      <c r="G10" s="32">
        <v>324</v>
      </c>
      <c r="H10" s="34">
        <v>0.68626157407407407</v>
      </c>
      <c r="I10" s="67">
        <v>36</v>
      </c>
      <c r="J10" s="32">
        <v>31.612200000000001</v>
      </c>
      <c r="K10" s="32">
        <v>25</v>
      </c>
      <c r="L10" s="32">
        <v>44.375700000000002</v>
      </c>
      <c r="M10" s="35">
        <f t="shared" si="0"/>
        <v>36.526870000000002</v>
      </c>
      <c r="N10" s="35">
        <f t="shared" si="1"/>
        <v>25.739595000000001</v>
      </c>
      <c r="O10" s="64">
        <v>661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</row>
    <row r="11" spans="1:54" s="47" customFormat="1">
      <c r="B11" s="65">
        <v>122</v>
      </c>
      <c r="C11" s="25" t="s">
        <v>13</v>
      </c>
      <c r="D11" s="25">
        <v>13005</v>
      </c>
      <c r="E11" s="30" t="s">
        <v>87</v>
      </c>
      <c r="F11" s="26">
        <v>42328</v>
      </c>
      <c r="G11" s="25">
        <v>324</v>
      </c>
      <c r="H11" s="27">
        <v>0.73690972222222229</v>
      </c>
      <c r="I11" s="25">
        <v>36</v>
      </c>
      <c r="J11" s="25">
        <v>34.7637</v>
      </c>
      <c r="K11" s="25">
        <v>25</v>
      </c>
      <c r="L11" s="25">
        <v>40.181800000000003</v>
      </c>
      <c r="M11" s="28">
        <f t="shared" si="0"/>
        <v>36.579394999999998</v>
      </c>
      <c r="N11" s="28">
        <f t="shared" si="1"/>
        <v>25.669696666666667</v>
      </c>
      <c r="O11" s="66">
        <v>202</v>
      </c>
    </row>
    <row r="12" spans="1:54" s="37" customFormat="1">
      <c r="A12" s="47"/>
      <c r="B12" s="63">
        <v>136</v>
      </c>
      <c r="C12" s="32" t="s">
        <v>13</v>
      </c>
      <c r="D12" s="32">
        <v>13011</v>
      </c>
      <c r="E12" s="32">
        <v>95</v>
      </c>
      <c r="F12" s="33">
        <v>42328</v>
      </c>
      <c r="G12" s="32">
        <v>324</v>
      </c>
      <c r="H12" s="34">
        <v>0.76195601851851846</v>
      </c>
      <c r="I12" s="32">
        <v>36</v>
      </c>
      <c r="J12" s="32">
        <v>32.6858</v>
      </c>
      <c r="K12" s="32">
        <v>25</v>
      </c>
      <c r="L12" s="32">
        <v>39.189300000000003</v>
      </c>
      <c r="M12" s="35">
        <f t="shared" si="0"/>
        <v>36.544763333333336</v>
      </c>
      <c r="N12" s="35">
        <f t="shared" si="1"/>
        <v>25.653155000000002</v>
      </c>
      <c r="O12" s="64">
        <v>327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" s="47" customFormat="1">
      <c r="B13" s="65">
        <v>109</v>
      </c>
      <c r="C13" s="25" t="s">
        <v>13</v>
      </c>
      <c r="D13" s="25">
        <v>13010</v>
      </c>
      <c r="E13" s="25">
        <v>40</v>
      </c>
      <c r="F13" s="26">
        <v>42328</v>
      </c>
      <c r="G13" s="25">
        <v>324</v>
      </c>
      <c r="H13" s="27">
        <v>0.80773148148148144</v>
      </c>
      <c r="I13" s="25">
        <v>36</v>
      </c>
      <c r="J13" s="25">
        <v>34.733400000000003</v>
      </c>
      <c r="K13" s="25">
        <v>25</v>
      </c>
      <c r="L13" s="25">
        <v>34.688800000000001</v>
      </c>
      <c r="M13" s="28">
        <f t="shared" si="0"/>
        <v>36.578890000000001</v>
      </c>
      <c r="N13" s="28">
        <f t="shared" si="1"/>
        <v>25.578146666666665</v>
      </c>
      <c r="O13" s="66">
        <v>454.8</v>
      </c>
    </row>
    <row r="14" spans="1:54" s="37" customFormat="1">
      <c r="A14" s="47"/>
      <c r="B14" s="63">
        <v>104</v>
      </c>
      <c r="C14" s="32" t="s">
        <v>13</v>
      </c>
      <c r="D14" s="32" t="s">
        <v>20</v>
      </c>
      <c r="E14" s="32">
        <v>90</v>
      </c>
      <c r="F14" s="33">
        <v>42328</v>
      </c>
      <c r="G14" s="32">
        <v>324</v>
      </c>
      <c r="H14" s="34">
        <v>0.83777777777777773</v>
      </c>
      <c r="I14" s="32">
        <v>36</v>
      </c>
      <c r="J14" s="32">
        <v>35.309600000000003</v>
      </c>
      <c r="K14" s="32">
        <v>25</v>
      </c>
      <c r="L14" s="32">
        <v>31.149000000000001</v>
      </c>
      <c r="M14" s="35">
        <f t="shared" si="0"/>
        <v>36.588493333333332</v>
      </c>
      <c r="N14" s="35">
        <f t="shared" si="1"/>
        <v>25.51915</v>
      </c>
      <c r="O14" s="64">
        <v>415.28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1:54" s="47" customFormat="1">
      <c r="B15" s="65">
        <v>124</v>
      </c>
      <c r="C15" s="25" t="s">
        <v>13</v>
      </c>
      <c r="D15" s="25" t="s">
        <v>22</v>
      </c>
      <c r="E15" s="25">
        <v>58</v>
      </c>
      <c r="F15" s="26">
        <v>42328</v>
      </c>
      <c r="G15" s="25">
        <v>324</v>
      </c>
      <c r="H15" s="27">
        <v>0.8758217592592592</v>
      </c>
      <c r="I15" s="25">
        <v>36</v>
      </c>
      <c r="J15" s="25">
        <v>31.750900000000001</v>
      </c>
      <c r="K15" s="25">
        <v>25</v>
      </c>
      <c r="L15" s="25">
        <v>32.5839</v>
      </c>
      <c r="M15" s="28">
        <f t="shared" si="0"/>
        <v>36.529181666666666</v>
      </c>
      <c r="N15" s="28">
        <f t="shared" si="1"/>
        <v>25.543064999999999</v>
      </c>
      <c r="O15" s="66">
        <v>365</v>
      </c>
    </row>
    <row r="16" spans="1:54" s="37" customFormat="1">
      <c r="A16" s="47"/>
      <c r="B16" s="63">
        <v>137</v>
      </c>
      <c r="C16" s="32" t="s">
        <v>13</v>
      </c>
      <c r="D16" s="32">
        <v>13015</v>
      </c>
      <c r="E16" s="32">
        <v>71</v>
      </c>
      <c r="F16" s="33">
        <v>42328</v>
      </c>
      <c r="G16" s="32">
        <v>324</v>
      </c>
      <c r="H16" s="34">
        <v>0.89649305555555558</v>
      </c>
      <c r="I16" s="32">
        <v>36</v>
      </c>
      <c r="J16" s="32">
        <v>31.2361</v>
      </c>
      <c r="K16" s="32">
        <v>25</v>
      </c>
      <c r="L16" s="32">
        <v>35.357100000000003</v>
      </c>
      <c r="M16" s="35">
        <f t="shared" si="0"/>
        <v>36.520601666666664</v>
      </c>
      <c r="N16" s="35">
        <f t="shared" si="1"/>
        <v>25.589285</v>
      </c>
      <c r="O16" s="64">
        <v>327.3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4" s="47" customFormat="1">
      <c r="B17" s="65">
        <v>157</v>
      </c>
      <c r="C17" s="25" t="s">
        <v>13</v>
      </c>
      <c r="D17" s="25">
        <v>13025</v>
      </c>
      <c r="E17" s="25">
        <v>32</v>
      </c>
      <c r="F17" s="26">
        <v>42328</v>
      </c>
      <c r="G17" s="25">
        <v>324</v>
      </c>
      <c r="H17" s="27">
        <v>0.95013888888888898</v>
      </c>
      <c r="I17" s="25">
        <v>36</v>
      </c>
      <c r="J17" s="25">
        <v>29.213000000000001</v>
      </c>
      <c r="K17" s="25">
        <v>25</v>
      </c>
      <c r="L17" s="25">
        <v>34.120899999999999</v>
      </c>
      <c r="M17" s="28">
        <f t="shared" si="0"/>
        <v>36.486883333333331</v>
      </c>
      <c r="N17" s="28">
        <f t="shared" si="1"/>
        <v>25.568681666666667</v>
      </c>
      <c r="O17" s="66">
        <v>373.64</v>
      </c>
    </row>
    <row r="18" spans="1:54" s="37" customFormat="1">
      <c r="A18" s="47"/>
      <c r="B18" s="63">
        <v>177</v>
      </c>
      <c r="C18" s="32" t="s">
        <v>13</v>
      </c>
      <c r="D18" s="32">
        <v>13019</v>
      </c>
      <c r="E18" s="32">
        <v>85</v>
      </c>
      <c r="F18" s="33">
        <v>42328</v>
      </c>
      <c r="G18" s="32">
        <v>324</v>
      </c>
      <c r="H18" s="34">
        <v>0.97295138888888888</v>
      </c>
      <c r="I18" s="32">
        <v>36</v>
      </c>
      <c r="J18" s="32">
        <v>27.340599999999998</v>
      </c>
      <c r="K18" s="32">
        <v>25</v>
      </c>
      <c r="L18" s="32">
        <v>33.290100000000002</v>
      </c>
      <c r="M18" s="35">
        <f t="shared" si="0"/>
        <v>36.455676666666669</v>
      </c>
      <c r="N18" s="35">
        <f t="shared" si="1"/>
        <v>25.554835000000001</v>
      </c>
      <c r="O18" s="64">
        <v>381.89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</row>
    <row r="19" spans="1:54" s="47" customFormat="1">
      <c r="B19" s="65">
        <v>158</v>
      </c>
      <c r="C19" s="25" t="s">
        <v>13</v>
      </c>
      <c r="D19" s="25">
        <v>13002</v>
      </c>
      <c r="E19" s="25">
        <v>39</v>
      </c>
      <c r="F19" s="26">
        <v>42329</v>
      </c>
      <c r="G19" s="25">
        <v>325</v>
      </c>
      <c r="H19" s="27">
        <v>2.3553240740740739E-2</v>
      </c>
      <c r="I19" s="25">
        <v>36</v>
      </c>
      <c r="J19" s="25">
        <v>27.727399999999999</v>
      </c>
      <c r="K19" s="25">
        <v>25</v>
      </c>
      <c r="L19" s="25">
        <v>30.255199999999999</v>
      </c>
      <c r="M19" s="28">
        <f t="shared" si="0"/>
        <v>36.462123333333331</v>
      </c>
      <c r="N19" s="28">
        <f t="shared" si="1"/>
        <v>25.504253333333335</v>
      </c>
      <c r="O19" s="66">
        <v>292.01</v>
      </c>
    </row>
    <row r="20" spans="1:54" s="37" customFormat="1">
      <c r="A20" s="47"/>
      <c r="B20" s="63">
        <v>178</v>
      </c>
      <c r="C20" s="32" t="s">
        <v>13</v>
      </c>
      <c r="D20" s="32">
        <v>13027</v>
      </c>
      <c r="E20" s="32">
        <v>72</v>
      </c>
      <c r="F20" s="33">
        <v>42329</v>
      </c>
      <c r="G20" s="32">
        <v>325</v>
      </c>
      <c r="H20" s="34">
        <v>4.2719907407407408E-2</v>
      </c>
      <c r="I20" s="32">
        <v>36</v>
      </c>
      <c r="J20" s="32">
        <v>26.0214</v>
      </c>
      <c r="K20" s="32">
        <v>25</v>
      </c>
      <c r="L20" s="32">
        <v>30.072900000000001</v>
      </c>
      <c r="M20" s="35">
        <f t="shared" si="0"/>
        <v>36.433689999999999</v>
      </c>
      <c r="N20" s="35">
        <f t="shared" si="1"/>
        <v>25.501214999999998</v>
      </c>
      <c r="O20" s="64">
        <v>207.31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s="47" customFormat="1">
      <c r="B21" s="65">
        <v>125</v>
      </c>
      <c r="C21" s="25" t="s">
        <v>13</v>
      </c>
      <c r="D21" s="25">
        <v>13024</v>
      </c>
      <c r="E21" s="25">
        <v>31</v>
      </c>
      <c r="F21" s="26">
        <v>42329</v>
      </c>
      <c r="G21" s="25">
        <v>325</v>
      </c>
      <c r="H21" s="27">
        <v>0.10517361111111112</v>
      </c>
      <c r="I21" s="25">
        <v>36</v>
      </c>
      <c r="J21" s="25">
        <v>29.754300000000001</v>
      </c>
      <c r="K21" s="25">
        <v>25</v>
      </c>
      <c r="L21" s="25">
        <v>27.245899999999999</v>
      </c>
      <c r="M21" s="28">
        <f t="shared" si="0"/>
        <v>36.495905</v>
      </c>
      <c r="N21" s="28">
        <f t="shared" si="1"/>
        <v>25.454098333333334</v>
      </c>
      <c r="O21" s="66">
        <v>299.29000000000002</v>
      </c>
    </row>
    <row r="22" spans="1:54" s="37" customFormat="1">
      <c r="A22" s="47"/>
      <c r="B22" s="63">
        <v>113</v>
      </c>
      <c r="C22" s="32" t="s">
        <v>13</v>
      </c>
      <c r="D22" s="32" t="s">
        <v>31</v>
      </c>
      <c r="E22" s="32">
        <v>64</v>
      </c>
      <c r="F22" s="33">
        <v>42329</v>
      </c>
      <c r="G22" s="32">
        <v>325</v>
      </c>
      <c r="H22" s="34">
        <v>0.2180324074074074</v>
      </c>
      <c r="I22" s="32">
        <v>36</v>
      </c>
      <c r="J22" s="32">
        <v>30.299199999999999</v>
      </c>
      <c r="K22" s="32">
        <v>25</v>
      </c>
      <c r="L22" s="32">
        <v>23.260200000000001</v>
      </c>
      <c r="M22" s="35">
        <f t="shared" si="0"/>
        <v>36.504986666666667</v>
      </c>
      <c r="N22" s="35">
        <f t="shared" si="1"/>
        <v>25.38767</v>
      </c>
      <c r="O22" s="64">
        <v>242.8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</row>
    <row r="23" spans="1:54" s="47" customFormat="1">
      <c r="B23" s="65">
        <v>160</v>
      </c>
      <c r="C23" s="25" t="s">
        <v>13</v>
      </c>
      <c r="D23" s="25">
        <v>13036</v>
      </c>
      <c r="E23" s="25">
        <v>125</v>
      </c>
      <c r="F23" s="26">
        <v>42329</v>
      </c>
      <c r="G23" s="25">
        <v>325</v>
      </c>
      <c r="H23" s="27">
        <v>0.29312500000000002</v>
      </c>
      <c r="I23" s="25">
        <v>36</v>
      </c>
      <c r="J23" s="25">
        <v>25.248999999999999</v>
      </c>
      <c r="K23" s="25">
        <v>25</v>
      </c>
      <c r="L23" s="25">
        <v>22.276199999999999</v>
      </c>
      <c r="M23" s="28">
        <f t="shared" si="0"/>
        <v>36.420816666666667</v>
      </c>
      <c r="N23" s="28">
        <f t="shared" si="1"/>
        <v>25.371269999999999</v>
      </c>
      <c r="O23" s="66">
        <v>380</v>
      </c>
    </row>
    <row r="24" spans="1:54" s="37" customFormat="1">
      <c r="A24" s="47"/>
      <c r="B24" s="63">
        <v>179</v>
      </c>
      <c r="C24" s="32" t="s">
        <v>13</v>
      </c>
      <c r="D24" s="32">
        <v>13038</v>
      </c>
      <c r="E24" s="32">
        <v>96</v>
      </c>
      <c r="F24" s="33">
        <v>42329</v>
      </c>
      <c r="G24" s="32">
        <v>325</v>
      </c>
      <c r="H24" s="34">
        <v>0.31436342592592592</v>
      </c>
      <c r="I24" s="32">
        <v>36</v>
      </c>
      <c r="J24" s="32">
        <v>22.864899999999999</v>
      </c>
      <c r="K24" s="32">
        <v>25</v>
      </c>
      <c r="L24" s="32">
        <v>23.8017</v>
      </c>
      <c r="M24" s="35">
        <f t="shared" si="0"/>
        <v>36.381081666666667</v>
      </c>
      <c r="N24" s="35">
        <f t="shared" si="1"/>
        <v>25.396695000000001</v>
      </c>
      <c r="O24" s="64">
        <v>286.60000000000002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</row>
    <row r="25" spans="1:54" s="47" customFormat="1">
      <c r="B25" s="65">
        <v>161</v>
      </c>
      <c r="C25" s="25" t="s">
        <v>13</v>
      </c>
      <c r="D25" s="25">
        <v>13013</v>
      </c>
      <c r="E25" s="25">
        <v>62</v>
      </c>
      <c r="F25" s="26">
        <v>42329</v>
      </c>
      <c r="G25" s="25">
        <v>325</v>
      </c>
      <c r="H25" s="27">
        <v>0.39582175925925928</v>
      </c>
      <c r="I25" s="25">
        <v>36</v>
      </c>
      <c r="J25" s="25">
        <v>23.547699999999999</v>
      </c>
      <c r="K25" s="25">
        <v>25</v>
      </c>
      <c r="L25" s="25">
        <v>18.9255</v>
      </c>
      <c r="M25" s="28">
        <f t="shared" si="0"/>
        <v>36.392461666666669</v>
      </c>
      <c r="N25" s="28">
        <f t="shared" si="1"/>
        <v>25.315425000000001</v>
      </c>
      <c r="O25" s="66">
        <v>23</v>
      </c>
    </row>
    <row r="26" spans="1:54" s="37" customFormat="1">
      <c r="A26" s="47"/>
      <c r="B26" s="63">
        <v>141</v>
      </c>
      <c r="C26" s="32" t="s">
        <v>13</v>
      </c>
      <c r="D26" s="32" t="s">
        <v>35</v>
      </c>
      <c r="E26" s="32">
        <v>99</v>
      </c>
      <c r="F26" s="33">
        <v>42329</v>
      </c>
      <c r="G26" s="32">
        <v>325</v>
      </c>
      <c r="H26" s="34">
        <v>0.41531249999999997</v>
      </c>
      <c r="I26" s="32">
        <v>36</v>
      </c>
      <c r="J26" s="32">
        <v>24.558</v>
      </c>
      <c r="K26" s="32">
        <v>25</v>
      </c>
      <c r="L26" s="32">
        <v>18.448399999999999</v>
      </c>
      <c r="M26" s="35">
        <f t="shared" si="0"/>
        <v>36.409300000000002</v>
      </c>
      <c r="N26" s="35">
        <f t="shared" si="1"/>
        <v>25.307473333333334</v>
      </c>
      <c r="O26" s="64">
        <v>70.17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</row>
    <row r="27" spans="1:54" s="47" customFormat="1">
      <c r="B27" s="65">
        <v>126</v>
      </c>
      <c r="C27" s="25" t="s">
        <v>13</v>
      </c>
      <c r="D27" s="25">
        <v>13028</v>
      </c>
      <c r="E27" s="25">
        <v>25</v>
      </c>
      <c r="F27" s="26">
        <v>42329</v>
      </c>
      <c r="G27" s="25">
        <v>325</v>
      </c>
      <c r="H27" s="27">
        <v>0.46731481481481479</v>
      </c>
      <c r="I27" s="25">
        <v>36</v>
      </c>
      <c r="J27" s="25">
        <v>25.204499999999999</v>
      </c>
      <c r="K27" s="25">
        <v>25</v>
      </c>
      <c r="L27" s="25">
        <v>15.478300000000001</v>
      </c>
      <c r="M27" s="28">
        <f t="shared" si="0"/>
        <v>36.420074999999997</v>
      </c>
      <c r="N27" s="28">
        <f t="shared" si="1"/>
        <v>25.257971666666666</v>
      </c>
      <c r="O27" s="66">
        <v>288.01</v>
      </c>
    </row>
    <row r="28" spans="1:54" s="37" customFormat="1">
      <c r="A28" s="47"/>
      <c r="B28" s="63">
        <v>142</v>
      </c>
      <c r="C28" s="32" t="s">
        <v>13</v>
      </c>
      <c r="D28" s="32" t="s">
        <v>37</v>
      </c>
      <c r="E28" s="32">
        <v>94</v>
      </c>
      <c r="F28" s="33">
        <v>42329</v>
      </c>
      <c r="G28" s="32">
        <v>325</v>
      </c>
      <c r="H28" s="34">
        <v>0.49030092592592589</v>
      </c>
      <c r="I28" s="32">
        <v>36</v>
      </c>
      <c r="J28" s="32">
        <v>24.098600000000001</v>
      </c>
      <c r="K28" s="32">
        <v>25</v>
      </c>
      <c r="L28" s="32">
        <v>16.566700000000001</v>
      </c>
      <c r="M28" s="35">
        <f t="shared" si="0"/>
        <v>36.401643333333332</v>
      </c>
      <c r="N28" s="35">
        <f t="shared" si="1"/>
        <v>25.276111666666665</v>
      </c>
      <c r="O28" s="64">
        <v>263.45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</row>
    <row r="29" spans="1:54" s="47" customFormat="1">
      <c r="B29" s="65">
        <v>181</v>
      </c>
      <c r="C29" s="25" t="s">
        <v>13</v>
      </c>
      <c r="D29" s="25" t="s">
        <v>39</v>
      </c>
      <c r="E29" s="25">
        <v>108</v>
      </c>
      <c r="F29" s="26">
        <v>42330</v>
      </c>
      <c r="G29" s="25">
        <v>325</v>
      </c>
      <c r="H29" s="27">
        <v>0.53138888888888891</v>
      </c>
      <c r="I29" s="25">
        <v>36</v>
      </c>
      <c r="J29" s="25">
        <v>21.0932</v>
      </c>
      <c r="K29" s="25">
        <v>25</v>
      </c>
      <c r="L29" s="25">
        <v>17.343299999999999</v>
      </c>
      <c r="M29" s="28">
        <f t="shared" si="0"/>
        <v>36.351553333333335</v>
      </c>
      <c r="N29" s="28">
        <f t="shared" si="1"/>
        <v>25.289055000000001</v>
      </c>
      <c r="O29" s="66">
        <v>379.05</v>
      </c>
    </row>
    <row r="30" spans="1:54" s="37" customFormat="1">
      <c r="A30" s="47"/>
      <c r="B30" s="63">
        <v>182</v>
      </c>
      <c r="C30" s="32" t="s">
        <v>13</v>
      </c>
      <c r="D30" s="32" t="s">
        <v>40</v>
      </c>
      <c r="E30" s="32">
        <v>28</v>
      </c>
      <c r="F30" s="33">
        <v>42330</v>
      </c>
      <c r="G30" s="32">
        <v>325</v>
      </c>
      <c r="H30" s="34">
        <v>0.55427083333333338</v>
      </c>
      <c r="I30" s="32">
        <v>36</v>
      </c>
      <c r="J30" s="32">
        <v>20.3813</v>
      </c>
      <c r="K30" s="32">
        <v>25</v>
      </c>
      <c r="L30" s="32">
        <v>15.3772</v>
      </c>
      <c r="M30" s="35">
        <f t="shared" si="0"/>
        <v>36.339688333333335</v>
      </c>
      <c r="N30" s="35">
        <f t="shared" si="1"/>
        <v>25.256286666666668</v>
      </c>
      <c r="O30" s="64">
        <v>428.01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</row>
    <row r="31" spans="1:54" s="47" customFormat="1">
      <c r="B31" s="65">
        <v>184</v>
      </c>
      <c r="C31" s="25" t="s">
        <v>13</v>
      </c>
      <c r="D31" s="25" t="s">
        <v>42</v>
      </c>
      <c r="E31" s="25">
        <v>88</v>
      </c>
      <c r="F31" s="26">
        <v>42329</v>
      </c>
      <c r="G31" s="25">
        <v>325</v>
      </c>
      <c r="H31" s="27">
        <v>0.58918981481481481</v>
      </c>
      <c r="I31" s="25">
        <v>36</v>
      </c>
      <c r="J31" s="25">
        <v>19.221399999999999</v>
      </c>
      <c r="K31" s="25">
        <v>25</v>
      </c>
      <c r="L31" s="25">
        <v>12.5116</v>
      </c>
      <c r="M31" s="28">
        <f t="shared" si="0"/>
        <v>36.320356666666669</v>
      </c>
      <c r="N31" s="28">
        <f t="shared" si="1"/>
        <v>25.208526666666668</v>
      </c>
      <c r="O31" s="66">
        <v>475.49</v>
      </c>
    </row>
    <row r="32" spans="1:54" s="37" customFormat="1">
      <c r="A32" s="47"/>
      <c r="B32" s="63">
        <v>165</v>
      </c>
      <c r="C32" s="32" t="s">
        <v>13</v>
      </c>
      <c r="D32" s="32">
        <v>13031</v>
      </c>
      <c r="E32" s="32">
        <v>78</v>
      </c>
      <c r="F32" s="33">
        <v>42329</v>
      </c>
      <c r="G32" s="32">
        <v>325</v>
      </c>
      <c r="H32" s="34">
        <v>0.63034722222222228</v>
      </c>
      <c r="I32" s="32">
        <v>36</v>
      </c>
      <c r="J32" s="32">
        <v>20.436199999999999</v>
      </c>
      <c r="K32" s="32">
        <v>25</v>
      </c>
      <c r="L32" s="32">
        <v>11.3927</v>
      </c>
      <c r="M32" s="35">
        <f t="shared" si="0"/>
        <v>36.340603333333334</v>
      </c>
      <c r="N32" s="35">
        <f t="shared" si="1"/>
        <v>25.189878333333333</v>
      </c>
      <c r="O32" s="64">
        <v>472.38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1:54" s="47" customFormat="1">
      <c r="B33" s="65">
        <v>163</v>
      </c>
      <c r="C33" s="25" t="s">
        <v>13</v>
      </c>
      <c r="D33" s="25">
        <v>13043</v>
      </c>
      <c r="E33" s="25">
        <v>74</v>
      </c>
      <c r="F33" s="26">
        <v>42329</v>
      </c>
      <c r="G33" s="25">
        <v>325</v>
      </c>
      <c r="H33" s="27">
        <v>0.68427083333333327</v>
      </c>
      <c r="I33" s="25">
        <v>36</v>
      </c>
      <c r="J33" s="25">
        <v>22.0563</v>
      </c>
      <c r="K33" s="25">
        <v>25</v>
      </c>
      <c r="L33" s="25">
        <v>15.282</v>
      </c>
      <c r="M33" s="28">
        <f t="shared" si="0"/>
        <v>36.367604999999998</v>
      </c>
      <c r="N33" s="28">
        <f t="shared" si="1"/>
        <v>25.2547</v>
      </c>
      <c r="O33" s="66">
        <v>359.01</v>
      </c>
    </row>
    <row r="34" spans="1:54" s="37" customFormat="1">
      <c r="A34" s="47"/>
      <c r="B34" s="63">
        <v>143</v>
      </c>
      <c r="C34" s="32" t="s">
        <v>13</v>
      </c>
      <c r="D34" s="32">
        <v>13007</v>
      </c>
      <c r="E34" s="32">
        <v>123</v>
      </c>
      <c r="F34" s="33">
        <v>42329</v>
      </c>
      <c r="G34" s="32">
        <v>325</v>
      </c>
      <c r="H34" s="34">
        <v>0.70931712962962967</v>
      </c>
      <c r="I34" s="32">
        <v>36</v>
      </c>
      <c r="J34" s="32">
        <v>23.116800000000001</v>
      </c>
      <c r="K34" s="32">
        <v>25</v>
      </c>
      <c r="L34" s="32">
        <v>14.750500000000001</v>
      </c>
      <c r="M34" s="35">
        <f t="shared" si="0"/>
        <v>36.385280000000002</v>
      </c>
      <c r="N34" s="35">
        <f t="shared" si="1"/>
        <v>25.245841666666667</v>
      </c>
      <c r="O34" s="64">
        <v>355.45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1:54" s="47" customFormat="1">
      <c r="B35" s="65">
        <v>144</v>
      </c>
      <c r="C35" s="25" t="s">
        <v>13</v>
      </c>
      <c r="D35" s="25" t="s">
        <v>46</v>
      </c>
      <c r="E35" s="25">
        <v>113</v>
      </c>
      <c r="F35" s="26">
        <v>42329</v>
      </c>
      <c r="G35" s="25">
        <v>325</v>
      </c>
      <c r="H35" s="27">
        <v>0.76984953703703696</v>
      </c>
      <c r="I35" s="25">
        <v>36</v>
      </c>
      <c r="J35" s="25">
        <v>22.265699999999999</v>
      </c>
      <c r="K35" s="25">
        <v>25</v>
      </c>
      <c r="L35" s="25">
        <v>11.98</v>
      </c>
      <c r="M35" s="28">
        <f t="shared" si="0"/>
        <v>36.371094999999997</v>
      </c>
      <c r="N35" s="28">
        <f t="shared" si="1"/>
        <v>25.199666666666666</v>
      </c>
      <c r="O35" s="66">
        <v>432.41</v>
      </c>
    </row>
    <row r="36" spans="1:54" s="37" customFormat="1">
      <c r="A36" s="47"/>
      <c r="B36" s="63">
        <v>145</v>
      </c>
      <c r="C36" s="32" t="s">
        <v>13</v>
      </c>
      <c r="D36" s="32">
        <v>13017</v>
      </c>
      <c r="E36" s="32">
        <v>44</v>
      </c>
      <c r="F36" s="33">
        <v>42329</v>
      </c>
      <c r="G36" s="32">
        <v>325</v>
      </c>
      <c r="H36" s="34">
        <v>0.80390046296296302</v>
      </c>
      <c r="I36" s="32">
        <v>36</v>
      </c>
      <c r="J36" s="32">
        <v>21.418299999999999</v>
      </c>
      <c r="K36" s="32">
        <v>25</v>
      </c>
      <c r="L36" s="32">
        <v>9.8858999999999995</v>
      </c>
      <c r="M36" s="35">
        <f t="shared" si="0"/>
        <v>36.356971666666666</v>
      </c>
      <c r="N36" s="35">
        <f t="shared" si="1"/>
        <v>25.164764999999999</v>
      </c>
      <c r="O36" s="64">
        <v>476.5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</row>
    <row r="37" spans="1:54" s="47" customFormat="1">
      <c r="B37" s="65">
        <v>166</v>
      </c>
      <c r="C37" s="25" t="s">
        <v>13</v>
      </c>
      <c r="D37" s="25">
        <v>13004</v>
      </c>
      <c r="E37" s="25">
        <v>34</v>
      </c>
      <c r="F37" s="26">
        <v>42329</v>
      </c>
      <c r="G37" s="25">
        <v>325</v>
      </c>
      <c r="H37" s="27">
        <v>0.85768518518518511</v>
      </c>
      <c r="I37" s="25">
        <v>36</v>
      </c>
      <c r="J37" s="25">
        <v>19.650700000000001</v>
      </c>
      <c r="K37" s="25">
        <v>25</v>
      </c>
      <c r="L37" s="25">
        <v>9.5283999999999995</v>
      </c>
      <c r="M37" s="28">
        <f t="shared" si="0"/>
        <v>36.327511666666666</v>
      </c>
      <c r="N37" s="28">
        <f t="shared" si="1"/>
        <v>25.158806666666667</v>
      </c>
      <c r="O37" s="66">
        <v>499.92</v>
      </c>
    </row>
    <row r="38" spans="1:54" s="37" customFormat="1">
      <c r="A38" s="47"/>
      <c r="B38" s="63">
        <v>185</v>
      </c>
      <c r="C38" s="32" t="s">
        <v>13</v>
      </c>
      <c r="D38" s="32">
        <v>13039</v>
      </c>
      <c r="E38" s="32">
        <v>115</v>
      </c>
      <c r="F38" s="33">
        <v>42329</v>
      </c>
      <c r="G38" s="32">
        <v>325</v>
      </c>
      <c r="H38" s="34">
        <v>0.89777777777777779</v>
      </c>
      <c r="I38" s="32">
        <v>36</v>
      </c>
      <c r="J38" s="32">
        <v>18.756</v>
      </c>
      <c r="K38" s="32">
        <v>25</v>
      </c>
      <c r="L38" s="32">
        <v>11.0291</v>
      </c>
      <c r="M38" s="35">
        <f t="shared" si="0"/>
        <v>36.312600000000003</v>
      </c>
      <c r="N38" s="35">
        <f t="shared" si="1"/>
        <v>25.183818333333335</v>
      </c>
      <c r="O38" s="64">
        <v>498.43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</row>
    <row r="39" spans="1:54" s="47" customFormat="1">
      <c r="B39" s="65">
        <v>187</v>
      </c>
      <c r="C39" s="25" t="s">
        <v>13</v>
      </c>
      <c r="D39" s="25" t="s">
        <v>104</v>
      </c>
      <c r="E39" s="25">
        <v>23</v>
      </c>
      <c r="F39" s="26">
        <v>42329</v>
      </c>
      <c r="G39" s="25">
        <v>325</v>
      </c>
      <c r="H39" s="27">
        <v>0.95089120370370372</v>
      </c>
      <c r="I39" s="25">
        <v>36</v>
      </c>
      <c r="J39" s="25">
        <v>17.6281</v>
      </c>
      <c r="K39" s="25">
        <v>25</v>
      </c>
      <c r="L39" s="25">
        <v>8.1921999999999997</v>
      </c>
      <c r="M39" s="28">
        <f t="shared" si="0"/>
        <v>36.293801666666667</v>
      </c>
      <c r="N39" s="28">
        <f t="shared" si="1"/>
        <v>25.136536666666668</v>
      </c>
      <c r="O39" s="66">
        <v>525.33000000000004</v>
      </c>
    </row>
    <row r="40" spans="1:54" s="37" customFormat="1">
      <c r="A40" s="47"/>
      <c r="B40" s="63">
        <v>167</v>
      </c>
      <c r="C40" s="32" t="s">
        <v>13</v>
      </c>
      <c r="D40" s="32" t="s">
        <v>105</v>
      </c>
      <c r="E40" s="32">
        <v>14</v>
      </c>
      <c r="F40" s="33">
        <v>42329</v>
      </c>
      <c r="G40" s="32">
        <v>325</v>
      </c>
      <c r="H40" s="34">
        <v>0.97380787037037031</v>
      </c>
      <c r="I40" s="32">
        <v>36</v>
      </c>
      <c r="J40" s="32">
        <v>18.737100000000002</v>
      </c>
      <c r="K40" s="32">
        <v>25</v>
      </c>
      <c r="L40" s="32">
        <v>7.0868000000000002</v>
      </c>
      <c r="M40" s="35">
        <f t="shared" si="0"/>
        <v>36.312285000000003</v>
      </c>
      <c r="N40" s="35">
        <f t="shared" si="1"/>
        <v>25.118113333333334</v>
      </c>
      <c r="O40" s="64">
        <v>522.87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</row>
    <row r="41" spans="1:54" s="47" customFormat="1">
      <c r="B41" s="65">
        <v>168</v>
      </c>
      <c r="C41" s="25" t="s">
        <v>13</v>
      </c>
      <c r="D41" s="25" t="s">
        <v>106</v>
      </c>
      <c r="E41" s="30" t="s">
        <v>53</v>
      </c>
      <c r="F41" s="26">
        <v>42330</v>
      </c>
      <c r="G41" s="25">
        <v>326</v>
      </c>
      <c r="H41" s="27">
        <v>1.8194444444444444E-2</v>
      </c>
      <c r="I41" s="25">
        <v>36</v>
      </c>
      <c r="J41" s="25">
        <v>17.8856</v>
      </c>
      <c r="K41" s="25">
        <v>25</v>
      </c>
      <c r="L41" s="25">
        <v>4.6311</v>
      </c>
      <c r="M41" s="28">
        <f t="shared" si="0"/>
        <v>36.298093333333334</v>
      </c>
      <c r="N41" s="28">
        <f t="shared" si="1"/>
        <v>25.077185</v>
      </c>
      <c r="O41" s="66">
        <v>541.4</v>
      </c>
    </row>
    <row r="42" spans="1:54" s="37" customFormat="1">
      <c r="A42" s="47"/>
      <c r="B42" s="63">
        <v>189</v>
      </c>
      <c r="C42" s="32" t="s">
        <v>13</v>
      </c>
      <c r="D42" s="32" t="s">
        <v>107</v>
      </c>
      <c r="E42" s="32">
        <v>38</v>
      </c>
      <c r="F42" s="33">
        <v>42330</v>
      </c>
      <c r="G42" s="32">
        <v>326</v>
      </c>
      <c r="H42" s="34">
        <v>4.3680555555555556E-2</v>
      </c>
      <c r="I42" s="32">
        <v>36</v>
      </c>
      <c r="J42" s="32">
        <v>16.343699999999998</v>
      </c>
      <c r="K42" s="32">
        <v>25</v>
      </c>
      <c r="L42" s="32">
        <v>4.9234999999999998</v>
      </c>
      <c r="M42" s="35">
        <f t="shared" si="0"/>
        <v>36.272395000000003</v>
      </c>
      <c r="N42" s="35">
        <f t="shared" si="1"/>
        <v>25.082058333333332</v>
      </c>
      <c r="O42" s="64">
        <v>560.92999999999995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</row>
    <row r="43" spans="1:54" s="47" customFormat="1">
      <c r="B43" s="65">
        <v>191</v>
      </c>
      <c r="C43" s="25" t="s">
        <v>13</v>
      </c>
      <c r="D43" s="25" t="s">
        <v>108</v>
      </c>
      <c r="E43" s="25">
        <v>69</v>
      </c>
      <c r="F43" s="26">
        <v>42330</v>
      </c>
      <c r="G43" s="25">
        <v>326</v>
      </c>
      <c r="H43" s="27">
        <v>9.1446759259259255E-2</v>
      </c>
      <c r="I43" s="25">
        <v>36</v>
      </c>
      <c r="J43" s="25">
        <v>14.6279</v>
      </c>
      <c r="K43" s="25">
        <v>25</v>
      </c>
      <c r="L43" s="25">
        <v>0.66359999999999997</v>
      </c>
      <c r="M43" s="28">
        <f t="shared" si="0"/>
        <v>36.243798333333331</v>
      </c>
      <c r="N43" s="28">
        <f t="shared" si="1"/>
        <v>25.011060000000001</v>
      </c>
      <c r="O43" s="66">
        <v>518.84</v>
      </c>
    </row>
    <row r="44" spans="1:54" s="37" customFormat="1">
      <c r="A44" s="47"/>
      <c r="B44" s="63">
        <v>192</v>
      </c>
      <c r="C44" s="32" t="s">
        <v>13</v>
      </c>
      <c r="D44" s="32" t="s">
        <v>109</v>
      </c>
      <c r="E44" s="32">
        <v>50</v>
      </c>
      <c r="F44" s="33">
        <v>42330</v>
      </c>
      <c r="G44" s="32">
        <v>326</v>
      </c>
      <c r="H44" s="34">
        <v>0.11789351851851852</v>
      </c>
      <c r="I44" s="32">
        <v>36</v>
      </c>
      <c r="J44" s="32">
        <v>13.928699999999999</v>
      </c>
      <c r="K44" s="32">
        <v>24</v>
      </c>
      <c r="L44" s="32">
        <v>58.736400000000003</v>
      </c>
      <c r="M44" s="35">
        <f t="shared" si="0"/>
        <v>36.232145000000003</v>
      </c>
      <c r="N44" s="35">
        <f t="shared" si="1"/>
        <v>24.978940000000001</v>
      </c>
      <c r="O44" s="64">
        <v>451.46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</row>
    <row r="45" spans="1:54" s="47" customFormat="1">
      <c r="B45" s="65">
        <v>171</v>
      </c>
      <c r="C45" s="25" t="s">
        <v>13</v>
      </c>
      <c r="D45" s="25" t="s">
        <v>110</v>
      </c>
      <c r="E45" s="30" t="s">
        <v>59</v>
      </c>
      <c r="F45" s="26">
        <v>42330</v>
      </c>
      <c r="G45" s="25">
        <v>326</v>
      </c>
      <c r="H45" s="27">
        <v>0.16546296296296295</v>
      </c>
      <c r="I45" s="25">
        <v>36</v>
      </c>
      <c r="J45" s="25">
        <v>14.249000000000001</v>
      </c>
      <c r="K45" s="25">
        <v>24</v>
      </c>
      <c r="L45" s="25">
        <v>55.348799999999997</v>
      </c>
      <c r="M45" s="28">
        <f t="shared" si="0"/>
        <v>36.23748333333333</v>
      </c>
      <c r="N45" s="28">
        <f t="shared" si="1"/>
        <v>24.92248</v>
      </c>
      <c r="O45" s="66">
        <v>445.74</v>
      </c>
    </row>
    <row r="46" spans="1:54" s="37" customFormat="1">
      <c r="A46" s="47"/>
      <c r="B46" s="63">
        <v>193</v>
      </c>
      <c r="C46" s="32" t="s">
        <v>13</v>
      </c>
      <c r="D46" s="32" t="s">
        <v>111</v>
      </c>
      <c r="E46" s="32">
        <v>103</v>
      </c>
      <c r="F46" s="33">
        <v>42330</v>
      </c>
      <c r="G46" s="32">
        <v>326</v>
      </c>
      <c r="H46" s="34">
        <v>0.19062500000000002</v>
      </c>
      <c r="I46" s="32">
        <v>36</v>
      </c>
      <c r="J46" s="32">
        <v>12.444599999999999</v>
      </c>
      <c r="K46" s="32">
        <v>24</v>
      </c>
      <c r="L46" s="32">
        <v>54.506500000000003</v>
      </c>
      <c r="M46" s="35">
        <f t="shared" ref="M46:M64" si="2">(J46)/60+I46</f>
        <v>36.207410000000003</v>
      </c>
      <c r="N46" s="35">
        <f t="shared" ref="N46:N64" si="3">(L46)/60+K46</f>
        <v>24.908441666666668</v>
      </c>
      <c r="O46" s="64">
        <v>813.54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</row>
    <row r="47" spans="1:54" s="47" customFormat="1">
      <c r="B47" s="65">
        <v>152</v>
      </c>
      <c r="C47" s="25" t="s">
        <v>13</v>
      </c>
      <c r="D47" s="25" t="s">
        <v>62</v>
      </c>
      <c r="E47" s="25">
        <v>19</v>
      </c>
      <c r="F47" s="26">
        <v>42330</v>
      </c>
      <c r="G47" s="25">
        <v>326</v>
      </c>
      <c r="H47" s="27">
        <v>0.23302083333333334</v>
      </c>
      <c r="I47" s="25">
        <v>36</v>
      </c>
      <c r="J47" s="25">
        <v>14.9802</v>
      </c>
      <c r="K47" s="25">
        <v>24</v>
      </c>
      <c r="L47" s="25">
        <v>53.109099999999998</v>
      </c>
      <c r="M47" s="28">
        <f t="shared" si="2"/>
        <v>36.249670000000002</v>
      </c>
      <c r="N47" s="28">
        <f t="shared" si="3"/>
        <v>24.885151666666665</v>
      </c>
      <c r="O47" s="66">
        <v>492.47</v>
      </c>
    </row>
    <row r="48" spans="1:54" s="37" customFormat="1">
      <c r="A48" s="47"/>
      <c r="B48" s="63">
        <v>134</v>
      </c>
      <c r="C48" s="32" t="s">
        <v>13</v>
      </c>
      <c r="D48" s="32" t="s">
        <v>63</v>
      </c>
      <c r="E48" s="32">
        <v>73</v>
      </c>
      <c r="F48" s="33">
        <v>42330</v>
      </c>
      <c r="G48" s="32">
        <v>326</v>
      </c>
      <c r="H48" s="34">
        <v>0.26403935185185184</v>
      </c>
      <c r="I48" s="32">
        <v>36</v>
      </c>
      <c r="J48" s="32">
        <v>17.1419</v>
      </c>
      <c r="K48" s="32">
        <v>24</v>
      </c>
      <c r="L48" s="32">
        <v>54.819800000000001</v>
      </c>
      <c r="M48" s="35">
        <f t="shared" si="2"/>
        <v>36.285698333333336</v>
      </c>
      <c r="N48" s="35">
        <f t="shared" si="3"/>
        <v>24.913663333333332</v>
      </c>
      <c r="O48" s="64">
        <v>517</v>
      </c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</row>
    <row r="49" spans="1:54" s="47" customFormat="1">
      <c r="B49" s="65">
        <v>133</v>
      </c>
      <c r="C49" s="25" t="s">
        <v>13</v>
      </c>
      <c r="D49" s="25" t="s">
        <v>65</v>
      </c>
      <c r="E49" s="25">
        <v>102</v>
      </c>
      <c r="F49" s="26">
        <v>42330</v>
      </c>
      <c r="G49" s="25">
        <v>326</v>
      </c>
      <c r="H49" s="27">
        <v>0.31452546296296297</v>
      </c>
      <c r="I49" s="25">
        <v>36</v>
      </c>
      <c r="J49" s="25">
        <v>18.258199999999999</v>
      </c>
      <c r="K49" s="25">
        <v>24</v>
      </c>
      <c r="L49" s="25">
        <v>57.572099999999999</v>
      </c>
      <c r="M49" s="28">
        <f t="shared" si="2"/>
        <v>36.30430333333333</v>
      </c>
      <c r="N49" s="28">
        <f t="shared" si="3"/>
        <v>24.959534999999999</v>
      </c>
      <c r="O49" s="66">
        <v>522.6</v>
      </c>
    </row>
    <row r="50" spans="1:54" s="37" customFormat="1">
      <c r="A50" s="47"/>
      <c r="B50" s="63">
        <v>132</v>
      </c>
      <c r="C50" s="32" t="s">
        <v>13</v>
      </c>
      <c r="D50" s="32" t="s">
        <v>66</v>
      </c>
      <c r="E50" s="32">
        <v>61</v>
      </c>
      <c r="F50" s="33">
        <v>42330</v>
      </c>
      <c r="G50" s="32">
        <v>326</v>
      </c>
      <c r="H50" s="34">
        <v>0.33931712962962962</v>
      </c>
      <c r="I50" s="32">
        <v>36</v>
      </c>
      <c r="J50" s="32">
        <v>19.1463</v>
      </c>
      <c r="K50" s="32">
        <v>25</v>
      </c>
      <c r="L50" s="32">
        <v>0.10340000000000001</v>
      </c>
      <c r="M50" s="35">
        <f t="shared" si="2"/>
        <v>36.319105</v>
      </c>
      <c r="N50" s="35">
        <f t="shared" si="3"/>
        <v>25.001723333333334</v>
      </c>
      <c r="O50" s="64">
        <v>529.11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</row>
    <row r="51" spans="1:54" s="47" customFormat="1">
      <c r="B51" s="65">
        <v>169</v>
      </c>
      <c r="C51" s="25" t="s">
        <v>13</v>
      </c>
      <c r="D51" s="25" t="s">
        <v>68</v>
      </c>
      <c r="E51" s="25">
        <v>146</v>
      </c>
      <c r="F51" s="26">
        <v>42330</v>
      </c>
      <c r="G51" s="25">
        <v>326</v>
      </c>
      <c r="H51" s="27">
        <v>0.39246527777777779</v>
      </c>
      <c r="I51" s="25">
        <v>36</v>
      </c>
      <c r="J51" s="25">
        <v>16.632999999999999</v>
      </c>
      <c r="K51" s="25">
        <v>25</v>
      </c>
      <c r="L51" s="25">
        <v>1.5569</v>
      </c>
      <c r="M51" s="28">
        <f t="shared" si="2"/>
        <v>36.277216666666668</v>
      </c>
      <c r="N51" s="28">
        <f t="shared" si="3"/>
        <v>25.025948333333332</v>
      </c>
      <c r="O51" s="66">
        <v>513.4</v>
      </c>
    </row>
    <row r="52" spans="1:54" s="37" customFormat="1">
      <c r="A52" s="47"/>
      <c r="B52" s="63">
        <v>149</v>
      </c>
      <c r="C52" s="32" t="s">
        <v>13</v>
      </c>
      <c r="D52" s="32" t="s">
        <v>69</v>
      </c>
      <c r="E52" s="32">
        <v>105</v>
      </c>
      <c r="F52" s="33">
        <v>42330</v>
      </c>
      <c r="G52" s="32">
        <v>326</v>
      </c>
      <c r="H52" s="34">
        <v>0.41813657407407406</v>
      </c>
      <c r="I52" s="32">
        <v>36</v>
      </c>
      <c r="J52" s="32">
        <v>18.158999999999999</v>
      </c>
      <c r="K52" s="32">
        <v>25</v>
      </c>
      <c r="L52" s="32">
        <v>16.41</v>
      </c>
      <c r="M52" s="35">
        <f t="shared" si="2"/>
        <v>36.30265</v>
      </c>
      <c r="N52" s="35">
        <f t="shared" si="3"/>
        <v>25.273499999999999</v>
      </c>
      <c r="O52" s="64">
        <v>535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</row>
    <row r="53" spans="1:54" s="47" customFormat="1">
      <c r="B53" s="65">
        <v>118</v>
      </c>
      <c r="C53" s="25" t="s">
        <v>13</v>
      </c>
      <c r="D53" s="25" t="s">
        <v>71</v>
      </c>
      <c r="E53" s="25">
        <v>30</v>
      </c>
      <c r="F53" s="26">
        <v>42330</v>
      </c>
      <c r="G53" s="25">
        <v>326</v>
      </c>
      <c r="H53" s="27">
        <v>0.45609953703703704</v>
      </c>
      <c r="I53" s="25">
        <v>36</v>
      </c>
      <c r="J53" s="25">
        <v>21.6251</v>
      </c>
      <c r="K53" s="25">
        <v>25</v>
      </c>
      <c r="L53" s="25">
        <v>1.2423</v>
      </c>
      <c r="M53" s="28">
        <f t="shared" si="2"/>
        <v>36.360418333333335</v>
      </c>
      <c r="N53" s="28">
        <f t="shared" si="3"/>
        <v>25.020705</v>
      </c>
      <c r="O53" s="66">
        <v>527.21</v>
      </c>
    </row>
    <row r="54" spans="1:54" s="37" customFormat="1">
      <c r="A54" s="47"/>
      <c r="B54" s="63">
        <v>131</v>
      </c>
      <c r="C54" s="32" t="s">
        <v>13</v>
      </c>
      <c r="D54" s="32" t="s">
        <v>72</v>
      </c>
      <c r="E54" s="32">
        <v>150</v>
      </c>
      <c r="F54" s="33">
        <v>42330</v>
      </c>
      <c r="G54" s="32">
        <v>326</v>
      </c>
      <c r="H54" s="34">
        <v>0.47812499999999997</v>
      </c>
      <c r="I54" s="32">
        <v>36</v>
      </c>
      <c r="J54" s="32">
        <v>20.657299999999999</v>
      </c>
      <c r="K54" s="32">
        <v>25</v>
      </c>
      <c r="L54" s="32">
        <v>4.0145</v>
      </c>
      <c r="M54" s="35">
        <f t="shared" si="2"/>
        <v>36.344288333333331</v>
      </c>
      <c r="N54" s="35">
        <f t="shared" si="3"/>
        <v>25.066908333333334</v>
      </c>
      <c r="O54" s="64">
        <v>518.12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</row>
    <row r="55" spans="1:54" s="47" customFormat="1">
      <c r="B55" s="65">
        <v>130</v>
      </c>
      <c r="C55" s="25" t="s">
        <v>13</v>
      </c>
      <c r="D55" s="25" t="s">
        <v>75</v>
      </c>
      <c r="E55" s="25">
        <v>97</v>
      </c>
      <c r="F55" s="26">
        <v>42330</v>
      </c>
      <c r="G55" s="25">
        <v>326</v>
      </c>
      <c r="H55" s="27">
        <v>0.5122916666666667</v>
      </c>
      <c r="I55" s="25">
        <v>36</v>
      </c>
      <c r="J55" s="25">
        <v>21.4377</v>
      </c>
      <c r="K55" s="25">
        <v>25</v>
      </c>
      <c r="L55" s="25">
        <v>5.9108000000000001</v>
      </c>
      <c r="M55" s="28">
        <f t="shared" si="2"/>
        <v>36.357295000000001</v>
      </c>
      <c r="N55" s="28">
        <f t="shared" si="3"/>
        <v>25.098513333333333</v>
      </c>
      <c r="O55" s="66">
        <v>506.1</v>
      </c>
    </row>
    <row r="56" spans="1:54" s="37" customFormat="1">
      <c r="A56" s="47"/>
      <c r="B56" s="63">
        <v>129</v>
      </c>
      <c r="C56" s="32" t="s">
        <v>13</v>
      </c>
      <c r="D56" s="32" t="s">
        <v>76</v>
      </c>
      <c r="E56" s="32">
        <v>98</v>
      </c>
      <c r="F56" s="33">
        <v>42330</v>
      </c>
      <c r="G56" s="32">
        <v>326</v>
      </c>
      <c r="H56" s="34">
        <v>0.52880787037037036</v>
      </c>
      <c r="I56" s="32">
        <v>36</v>
      </c>
      <c r="J56" s="32">
        <v>22.2408</v>
      </c>
      <c r="K56" s="32">
        <v>25</v>
      </c>
      <c r="L56" s="32">
        <v>7.9230999999999998</v>
      </c>
      <c r="M56" s="35">
        <f t="shared" si="2"/>
        <v>36.37068</v>
      </c>
      <c r="N56" s="35">
        <f t="shared" si="3"/>
        <v>25.132051666666666</v>
      </c>
      <c r="O56" s="64">
        <v>497.9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</row>
    <row r="57" spans="1:54" s="47" customFormat="1">
      <c r="B57" s="65">
        <v>128</v>
      </c>
      <c r="C57" s="25" t="s">
        <v>13</v>
      </c>
      <c r="D57" s="25" t="s">
        <v>79</v>
      </c>
      <c r="E57" s="25">
        <v>47</v>
      </c>
      <c r="F57" s="26">
        <v>42330</v>
      </c>
      <c r="G57" s="25">
        <v>326</v>
      </c>
      <c r="H57" s="27">
        <v>0.5642476851851852</v>
      </c>
      <c r="I57" s="25">
        <v>36</v>
      </c>
      <c r="J57" s="25">
        <v>23.097000000000001</v>
      </c>
      <c r="K57" s="25">
        <v>25</v>
      </c>
      <c r="L57" s="25">
        <v>9.8516999999999992</v>
      </c>
      <c r="M57" s="28">
        <f t="shared" si="2"/>
        <v>36.384950000000003</v>
      </c>
      <c r="N57" s="28">
        <f t="shared" si="3"/>
        <v>25.164194999999999</v>
      </c>
      <c r="O57" s="66">
        <v>462.37</v>
      </c>
    </row>
    <row r="58" spans="1:54" s="37" customFormat="1">
      <c r="A58" s="47"/>
      <c r="B58" s="63">
        <v>116</v>
      </c>
      <c r="C58" s="32" t="s">
        <v>13</v>
      </c>
      <c r="D58" s="32" t="s">
        <v>80</v>
      </c>
      <c r="E58" s="32">
        <v>1</v>
      </c>
      <c r="F58" s="33">
        <v>42330</v>
      </c>
      <c r="G58" s="32">
        <v>326</v>
      </c>
      <c r="H58" s="34">
        <v>0.58968750000000003</v>
      </c>
      <c r="I58" s="32">
        <v>36</v>
      </c>
      <c r="J58" s="32">
        <v>25.981200000000001</v>
      </c>
      <c r="K58" s="32">
        <v>25</v>
      </c>
      <c r="L58" s="32">
        <v>12.5412</v>
      </c>
      <c r="M58" s="35">
        <f t="shared" si="2"/>
        <v>36.433019999999999</v>
      </c>
      <c r="N58" s="35">
        <f t="shared" si="3"/>
        <v>25.209019999999999</v>
      </c>
      <c r="O58" s="64">
        <v>328.49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</row>
    <row r="59" spans="1:54" s="47" customFormat="1">
      <c r="B59" s="65">
        <v>114</v>
      </c>
      <c r="C59" s="25" t="s">
        <v>13</v>
      </c>
      <c r="D59" s="25" t="s">
        <v>83</v>
      </c>
      <c r="E59" s="25">
        <v>87</v>
      </c>
      <c r="F59" s="26">
        <v>42330</v>
      </c>
      <c r="G59" s="25">
        <v>326</v>
      </c>
      <c r="H59" s="27">
        <v>0.64380787037037035</v>
      </c>
      <c r="I59" s="25">
        <v>36</v>
      </c>
      <c r="J59" s="25">
        <v>29.551200000000001</v>
      </c>
      <c r="K59" s="25">
        <v>25</v>
      </c>
      <c r="L59" s="25">
        <v>20.619800000000001</v>
      </c>
      <c r="M59" s="28">
        <f t="shared" si="2"/>
        <v>36.492519999999999</v>
      </c>
      <c r="N59" s="28">
        <f t="shared" si="3"/>
        <v>25.343663333333332</v>
      </c>
      <c r="O59" s="66">
        <v>142.56</v>
      </c>
    </row>
    <row r="60" spans="1:54" s="37" customFormat="1">
      <c r="A60" s="47"/>
      <c r="B60" s="63">
        <v>107</v>
      </c>
      <c r="C60" s="32" t="s">
        <v>13</v>
      </c>
      <c r="D60" s="32" t="s">
        <v>84</v>
      </c>
      <c r="E60" s="32">
        <v>77</v>
      </c>
      <c r="F60" s="33">
        <v>42330</v>
      </c>
      <c r="G60" s="32">
        <v>326</v>
      </c>
      <c r="H60" s="34">
        <v>0.66533564814814816</v>
      </c>
      <c r="I60" s="32">
        <v>36</v>
      </c>
      <c r="J60" s="32">
        <v>30.887499999999999</v>
      </c>
      <c r="K60" s="32">
        <v>25</v>
      </c>
      <c r="L60" s="32">
        <v>19.854099999999999</v>
      </c>
      <c r="M60" s="35">
        <f t="shared" si="2"/>
        <v>36.514791666666667</v>
      </c>
      <c r="N60" s="35">
        <f t="shared" si="3"/>
        <v>25.330901666666666</v>
      </c>
      <c r="O60" s="64">
        <v>198.17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</row>
    <row r="61" spans="1:54" s="47" customFormat="1">
      <c r="B61" s="65">
        <v>106</v>
      </c>
      <c r="C61" s="25" t="s">
        <v>13</v>
      </c>
      <c r="D61" s="25" t="s">
        <v>112</v>
      </c>
      <c r="E61" s="25">
        <v>80</v>
      </c>
      <c r="F61" s="26">
        <v>42330</v>
      </c>
      <c r="G61" s="25">
        <v>326</v>
      </c>
      <c r="H61" s="27">
        <v>0.69277777777777771</v>
      </c>
      <c r="I61" s="25">
        <v>36</v>
      </c>
      <c r="J61" s="25">
        <v>32.427</v>
      </c>
      <c r="K61" s="25">
        <v>25</v>
      </c>
      <c r="L61" s="25">
        <v>23.752099999999999</v>
      </c>
      <c r="M61" s="28">
        <f t="shared" si="2"/>
        <v>36.54045</v>
      </c>
      <c r="N61" s="28">
        <f t="shared" si="3"/>
        <v>25.395868333333333</v>
      </c>
      <c r="O61" s="66">
        <v>352.56</v>
      </c>
    </row>
    <row r="62" spans="1:54" s="37" customFormat="1">
      <c r="A62" s="47"/>
      <c r="B62" s="63">
        <v>112</v>
      </c>
      <c r="C62" s="32" t="s">
        <v>13</v>
      </c>
      <c r="D62" s="32" t="s">
        <v>113</v>
      </c>
      <c r="E62" s="32">
        <v>55</v>
      </c>
      <c r="F62" s="33">
        <v>42330</v>
      </c>
      <c r="G62" s="32">
        <v>326</v>
      </c>
      <c r="H62" s="40">
        <v>0.71516203703703696</v>
      </c>
      <c r="I62" s="32">
        <v>36</v>
      </c>
      <c r="J62" s="32">
        <v>31.494</v>
      </c>
      <c r="K62" s="32">
        <v>25</v>
      </c>
      <c r="L62" s="32">
        <v>26.523199999999999</v>
      </c>
      <c r="M62" s="35">
        <f t="shared" si="2"/>
        <v>36.524900000000002</v>
      </c>
      <c r="N62" s="35">
        <f t="shared" si="3"/>
        <v>25.442053333333334</v>
      </c>
      <c r="O62" s="64">
        <v>342.61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</row>
    <row r="63" spans="1:54" s="47" customFormat="1">
      <c r="B63" s="65">
        <v>102</v>
      </c>
      <c r="C63" s="25" t="s">
        <v>13</v>
      </c>
      <c r="D63" s="25" t="s">
        <v>115</v>
      </c>
      <c r="E63" s="25">
        <v>148</v>
      </c>
      <c r="F63" s="26">
        <v>42330</v>
      </c>
      <c r="G63" s="25">
        <v>326</v>
      </c>
      <c r="H63" s="29">
        <v>0.76692129629629635</v>
      </c>
      <c r="I63" s="25">
        <v>36</v>
      </c>
      <c r="J63" s="25">
        <v>36.258800000000001</v>
      </c>
      <c r="K63" s="25">
        <v>25</v>
      </c>
      <c r="L63" s="25">
        <v>28.531400000000001</v>
      </c>
      <c r="M63" s="28">
        <f t="shared" si="2"/>
        <v>36.60431333333333</v>
      </c>
      <c r="N63" s="28">
        <f t="shared" si="3"/>
        <v>25.475523333333335</v>
      </c>
      <c r="O63" s="66">
        <v>423.65</v>
      </c>
    </row>
    <row r="64" spans="1:54" s="37" customFormat="1" ht="15" thickBot="1">
      <c r="A64" s="47"/>
      <c r="B64" s="68">
        <v>101</v>
      </c>
      <c r="C64" s="69" t="s">
        <v>13</v>
      </c>
      <c r="D64" s="69" t="s">
        <v>114</v>
      </c>
      <c r="E64" s="69">
        <v>24</v>
      </c>
      <c r="F64" s="70">
        <v>42330</v>
      </c>
      <c r="G64" s="69">
        <v>326</v>
      </c>
      <c r="H64" s="71">
        <v>0.79674768518518524</v>
      </c>
      <c r="I64" s="69">
        <v>36</v>
      </c>
      <c r="J64" s="69">
        <v>38.001800000000003</v>
      </c>
      <c r="K64" s="69">
        <v>25</v>
      </c>
      <c r="L64" s="69">
        <v>32.548699999999997</v>
      </c>
      <c r="M64" s="72">
        <f t="shared" si="2"/>
        <v>36.633363333333335</v>
      </c>
      <c r="N64" s="72">
        <f t="shared" si="3"/>
        <v>25.542478333333332</v>
      </c>
      <c r="O64" s="73">
        <v>458.31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</row>
  </sheetData>
  <phoneticPr fontId="4" type="noConversion"/>
  <pageMargins left="0.7" right="0.7" top="0.75" bottom="0.75" header="0.3" footer="0.3"/>
  <pageSetup paperSize="9" scale="72" orientation="landscape"/>
  <colBreaks count="1" manualBreakCount="1">
    <brk id="15" max="1048575" man="1"/>
  </colBreaks>
  <ignoredErrors>
    <ignoredError sqref="E11 E41 E45" numberStoredAsText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"/>
  <sheetViews>
    <sheetView topLeftCell="A41" workbookViewId="0">
      <selection activeCell="P71" sqref="P71"/>
    </sheetView>
  </sheetViews>
  <sheetFormatPr baseColWidth="10" defaultColWidth="8.83203125" defaultRowHeight="14" x14ac:dyDescent="0"/>
  <cols>
    <col min="1" max="1" width="8.6640625" customWidth="1"/>
    <col min="2" max="2" width="13.6640625" customWidth="1"/>
    <col min="3" max="3" width="15.33203125" customWidth="1"/>
    <col min="4" max="4" width="12.1640625" customWidth="1"/>
    <col min="5" max="5" width="15.1640625" customWidth="1"/>
    <col min="6" max="6" width="11.1640625" customWidth="1"/>
    <col min="7" max="9" width="10.5" customWidth="1"/>
    <col min="10" max="11" width="11.5" customWidth="1"/>
    <col min="12" max="13" width="14.33203125" customWidth="1"/>
    <col min="14" max="14" width="10.33203125" customWidth="1"/>
    <col min="15" max="53" width="8.83203125" style="47"/>
  </cols>
  <sheetData>
    <row r="1" spans="1:53" ht="15">
      <c r="A1" s="6" t="s">
        <v>89</v>
      </c>
      <c r="B1" s="1" t="s">
        <v>90</v>
      </c>
      <c r="C1" s="2" t="s">
        <v>91</v>
      </c>
      <c r="D1" s="7" t="s">
        <v>92</v>
      </c>
      <c r="E1" s="8" t="s">
        <v>93</v>
      </c>
      <c r="F1" s="7" t="s">
        <v>94</v>
      </c>
      <c r="G1" s="2" t="s">
        <v>95</v>
      </c>
      <c r="H1" s="3" t="s">
        <v>96</v>
      </c>
      <c r="I1" s="4" t="s">
        <v>97</v>
      </c>
      <c r="J1" s="3" t="s">
        <v>98</v>
      </c>
      <c r="K1" s="4" t="s">
        <v>99</v>
      </c>
      <c r="L1" s="2" t="s">
        <v>100</v>
      </c>
      <c r="M1" s="2" t="s">
        <v>101</v>
      </c>
      <c r="N1" s="5" t="s">
        <v>102</v>
      </c>
    </row>
    <row r="2" spans="1:53" ht="28">
      <c r="A2" s="9" t="s">
        <v>0</v>
      </c>
      <c r="B2" s="10" t="s">
        <v>3</v>
      </c>
      <c r="C2" s="11" t="s">
        <v>4</v>
      </c>
      <c r="D2" s="12" t="s">
        <v>103</v>
      </c>
      <c r="E2" s="13" t="s">
        <v>1</v>
      </c>
      <c r="F2" s="12" t="s">
        <v>2</v>
      </c>
      <c r="G2" s="11" t="s">
        <v>5</v>
      </c>
      <c r="H2" s="14" t="s">
        <v>6</v>
      </c>
      <c r="I2" s="15"/>
      <c r="J2" s="14" t="s">
        <v>7</v>
      </c>
      <c r="K2" s="15"/>
      <c r="L2" s="11" t="s">
        <v>10</v>
      </c>
      <c r="M2" s="11" t="s">
        <v>11</v>
      </c>
      <c r="N2" s="16" t="s">
        <v>12</v>
      </c>
    </row>
    <row r="3" spans="1:53" ht="15">
      <c r="A3" s="17"/>
      <c r="B3" s="18"/>
      <c r="C3" s="19"/>
      <c r="D3" s="20"/>
      <c r="E3" s="21"/>
      <c r="F3" s="20"/>
      <c r="G3" s="22"/>
      <c r="H3" s="23" t="s">
        <v>8</v>
      </c>
      <c r="I3" s="23" t="s">
        <v>9</v>
      </c>
      <c r="J3" s="23" t="s">
        <v>8</v>
      </c>
      <c r="K3" s="23" t="s">
        <v>9</v>
      </c>
      <c r="L3" s="22"/>
      <c r="M3" s="22"/>
      <c r="N3" s="24"/>
    </row>
    <row r="4" spans="1:53">
      <c r="A4" s="31">
        <v>119</v>
      </c>
      <c r="B4" s="32" t="s">
        <v>13</v>
      </c>
      <c r="C4" s="32">
        <v>13016</v>
      </c>
      <c r="D4" s="32">
        <v>60</v>
      </c>
      <c r="E4" s="33">
        <v>42328</v>
      </c>
      <c r="F4" s="32">
        <v>324</v>
      </c>
      <c r="G4" s="34">
        <v>0.42503472222222222</v>
      </c>
      <c r="H4" s="32">
        <v>36</v>
      </c>
      <c r="I4" s="32">
        <v>39.221800000000002</v>
      </c>
      <c r="J4" s="32">
        <v>25</v>
      </c>
      <c r="K4" s="32">
        <v>51.784799999999997</v>
      </c>
      <c r="L4" s="35">
        <f t="shared" ref="L4:L67" si="0">(I4)/60+H4</f>
        <v>36.653696666666669</v>
      </c>
      <c r="M4" s="35">
        <f t="shared" ref="M4:M67" si="1">(K4)/60+J4</f>
        <v>25.86308</v>
      </c>
      <c r="N4" s="36">
        <v>710</v>
      </c>
    </row>
    <row r="5" spans="1:53" s="54" customFormat="1">
      <c r="A5" s="48">
        <v>153</v>
      </c>
      <c r="B5" s="49" t="s">
        <v>14</v>
      </c>
      <c r="C5" s="49">
        <v>120</v>
      </c>
      <c r="D5" s="49" t="s">
        <v>16</v>
      </c>
      <c r="E5" s="50">
        <v>42328</v>
      </c>
      <c r="F5" s="49">
        <v>324</v>
      </c>
      <c r="G5" s="51">
        <v>0.4656481481481482</v>
      </c>
      <c r="H5" s="49">
        <v>36</v>
      </c>
      <c r="I5" s="49">
        <v>37.364699999999999</v>
      </c>
      <c r="J5" s="49">
        <v>25</v>
      </c>
      <c r="K5" s="49">
        <v>55.098799999999997</v>
      </c>
      <c r="L5" s="52">
        <f t="shared" si="0"/>
        <v>36.622745000000002</v>
      </c>
      <c r="M5" s="52">
        <f t="shared" si="1"/>
        <v>25.918313333333334</v>
      </c>
      <c r="N5" s="53">
        <v>703.27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>
      <c r="A6" s="31">
        <v>173</v>
      </c>
      <c r="B6" s="32" t="s">
        <v>13</v>
      </c>
      <c r="C6" s="32">
        <v>13026</v>
      </c>
      <c r="D6" s="32">
        <v>111</v>
      </c>
      <c r="E6" s="33">
        <v>42328</v>
      </c>
      <c r="F6" s="32">
        <v>324</v>
      </c>
      <c r="G6" s="34">
        <v>0.49027777777777781</v>
      </c>
      <c r="H6" s="32">
        <v>36</v>
      </c>
      <c r="I6" s="32">
        <v>34.926200000000001</v>
      </c>
      <c r="J6" s="32">
        <v>25</v>
      </c>
      <c r="K6" s="32">
        <v>53.287300000000002</v>
      </c>
      <c r="L6" s="35">
        <f t="shared" si="0"/>
        <v>36.582103333333336</v>
      </c>
      <c r="M6" s="35">
        <f t="shared" si="1"/>
        <v>25.888121666666667</v>
      </c>
      <c r="N6" s="36">
        <v>618.73</v>
      </c>
    </row>
    <row r="7" spans="1:53" s="37" customFormat="1">
      <c r="A7" s="31">
        <v>154</v>
      </c>
      <c r="B7" s="32" t="s">
        <v>13</v>
      </c>
      <c r="C7" s="32">
        <v>13034</v>
      </c>
      <c r="D7" s="32">
        <v>27</v>
      </c>
      <c r="E7" s="33">
        <v>42328</v>
      </c>
      <c r="F7" s="32">
        <v>324</v>
      </c>
      <c r="G7" s="34">
        <v>0.52278935185185182</v>
      </c>
      <c r="H7" s="32">
        <v>36</v>
      </c>
      <c r="I7" s="32">
        <v>35.3872</v>
      </c>
      <c r="J7" s="32">
        <v>25</v>
      </c>
      <c r="K7" s="32">
        <v>50.116300000000003</v>
      </c>
      <c r="L7" s="35">
        <f t="shared" si="0"/>
        <v>36.589786666666669</v>
      </c>
      <c r="M7" s="35">
        <f t="shared" si="1"/>
        <v>25.835271666666667</v>
      </c>
      <c r="N7" s="36">
        <v>684.38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54" customFormat="1">
      <c r="A8" s="48">
        <v>174</v>
      </c>
      <c r="B8" s="49" t="s">
        <v>14</v>
      </c>
      <c r="C8" s="49">
        <v>224</v>
      </c>
      <c r="D8" s="49" t="s">
        <v>15</v>
      </c>
      <c r="E8" s="50">
        <v>42328</v>
      </c>
      <c r="F8" s="49">
        <v>324</v>
      </c>
      <c r="G8" s="55">
        <v>0.5526388888888889</v>
      </c>
      <c r="H8" s="49">
        <v>36</v>
      </c>
      <c r="I8" s="49">
        <v>33.343699999999998</v>
      </c>
      <c r="J8" s="49">
        <v>25</v>
      </c>
      <c r="K8" s="49">
        <v>49.160499999999999</v>
      </c>
      <c r="L8" s="52">
        <f t="shared" si="0"/>
        <v>36.555728333333334</v>
      </c>
      <c r="M8" s="52">
        <f t="shared" si="1"/>
        <v>25.819341666666666</v>
      </c>
      <c r="N8" s="53">
        <v>538.79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s="37" customFormat="1">
      <c r="A9" s="31">
        <v>135</v>
      </c>
      <c r="B9" s="32" t="s">
        <v>13</v>
      </c>
      <c r="C9" s="32">
        <v>13030</v>
      </c>
      <c r="D9" s="32">
        <v>82</v>
      </c>
      <c r="E9" s="33">
        <v>42328</v>
      </c>
      <c r="F9" s="32">
        <v>324</v>
      </c>
      <c r="G9" s="34">
        <v>0.5819791666666666</v>
      </c>
      <c r="H9" s="32">
        <v>36</v>
      </c>
      <c r="I9" s="32">
        <v>35.603900000000003</v>
      </c>
      <c r="J9" s="32">
        <v>25</v>
      </c>
      <c r="K9" s="32">
        <v>46.835500000000003</v>
      </c>
      <c r="L9" s="35">
        <f t="shared" si="0"/>
        <v>36.593398333333333</v>
      </c>
      <c r="M9" s="35">
        <f t="shared" si="1"/>
        <v>25.780591666666666</v>
      </c>
      <c r="N9" s="36">
        <v>703.63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37" customFormat="1">
      <c r="A10" s="31">
        <v>120</v>
      </c>
      <c r="B10" s="32" t="s">
        <v>13</v>
      </c>
      <c r="C10" s="32">
        <v>13035</v>
      </c>
      <c r="D10" s="32">
        <v>67</v>
      </c>
      <c r="E10" s="33">
        <v>42328</v>
      </c>
      <c r="F10" s="32">
        <v>324</v>
      </c>
      <c r="G10" s="34">
        <v>0.60496527777777775</v>
      </c>
      <c r="H10" s="32">
        <v>36</v>
      </c>
      <c r="I10" s="32">
        <v>37.845799999999997</v>
      </c>
      <c r="J10" s="32">
        <v>25</v>
      </c>
      <c r="K10" s="32">
        <v>48.599499999999999</v>
      </c>
      <c r="L10" s="35">
        <f t="shared" si="0"/>
        <v>36.630763333333334</v>
      </c>
      <c r="M10" s="35">
        <f t="shared" si="1"/>
        <v>25.809991666666665</v>
      </c>
      <c r="N10" s="36">
        <v>716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s="54" customFormat="1">
      <c r="A11" s="48">
        <v>121</v>
      </c>
      <c r="B11" s="49" t="s">
        <v>14</v>
      </c>
      <c r="C11" s="49">
        <v>265</v>
      </c>
      <c r="D11" s="49" t="s">
        <v>17</v>
      </c>
      <c r="E11" s="50">
        <v>42328</v>
      </c>
      <c r="F11" s="49">
        <v>324</v>
      </c>
      <c r="G11" s="51">
        <v>0.63745370370370369</v>
      </c>
      <c r="H11" s="49">
        <v>36</v>
      </c>
      <c r="I11" s="49">
        <v>36.135800000000003</v>
      </c>
      <c r="J11" s="49">
        <v>25</v>
      </c>
      <c r="K11" s="49">
        <v>43.1342</v>
      </c>
      <c r="L11" s="52">
        <f t="shared" si="0"/>
        <v>36.602263333333333</v>
      </c>
      <c r="M11" s="52">
        <f t="shared" si="1"/>
        <v>25.718903333333333</v>
      </c>
      <c r="N11" s="53">
        <v>163.75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s="37" customFormat="1">
      <c r="A12" s="31">
        <v>155</v>
      </c>
      <c r="B12" s="32" t="s">
        <v>13</v>
      </c>
      <c r="C12" s="32">
        <v>13022</v>
      </c>
      <c r="D12" s="32">
        <v>84</v>
      </c>
      <c r="E12" s="33">
        <v>42328</v>
      </c>
      <c r="F12" s="32">
        <v>324</v>
      </c>
      <c r="G12" s="34">
        <v>0.6638425925925926</v>
      </c>
      <c r="H12" s="32">
        <v>36</v>
      </c>
      <c r="I12" s="32">
        <v>33.7179</v>
      </c>
      <c r="J12" s="32">
        <v>25</v>
      </c>
      <c r="K12" s="32">
        <v>45.644100000000002</v>
      </c>
      <c r="L12" s="35">
        <f t="shared" si="0"/>
        <v>36.561965000000001</v>
      </c>
      <c r="M12" s="35">
        <f t="shared" si="1"/>
        <v>25.760735</v>
      </c>
      <c r="N12" s="36">
        <v>689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s="37" customFormat="1">
      <c r="A13" s="31">
        <v>175</v>
      </c>
      <c r="B13" s="32" t="s">
        <v>13</v>
      </c>
      <c r="C13" s="32">
        <v>13018</v>
      </c>
      <c r="D13" s="32">
        <v>41</v>
      </c>
      <c r="E13" s="33">
        <v>42328</v>
      </c>
      <c r="F13" s="32">
        <v>324</v>
      </c>
      <c r="G13" s="34">
        <v>0.68626157407407407</v>
      </c>
      <c r="H13" s="39">
        <v>36</v>
      </c>
      <c r="I13" s="32">
        <v>31.612200000000001</v>
      </c>
      <c r="J13" s="32">
        <v>25</v>
      </c>
      <c r="K13" s="32">
        <v>44.375700000000002</v>
      </c>
      <c r="L13" s="35">
        <f t="shared" si="0"/>
        <v>36.526870000000002</v>
      </c>
      <c r="M13" s="35">
        <f t="shared" si="1"/>
        <v>25.739595000000001</v>
      </c>
      <c r="N13" s="36">
        <v>661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s="54" customFormat="1">
      <c r="A14" s="48">
        <v>156</v>
      </c>
      <c r="B14" s="49" t="s">
        <v>14</v>
      </c>
      <c r="C14" s="49">
        <v>2013</v>
      </c>
      <c r="D14" s="49" t="s">
        <v>18</v>
      </c>
      <c r="E14" s="50">
        <v>42328</v>
      </c>
      <c r="F14" s="49">
        <v>324</v>
      </c>
      <c r="G14" s="51">
        <v>0.71030092592592586</v>
      </c>
      <c r="H14" s="49">
        <v>36</v>
      </c>
      <c r="I14" s="49">
        <v>32.208599999999997</v>
      </c>
      <c r="J14" s="49">
        <v>25</v>
      </c>
      <c r="K14" s="49">
        <v>41.831499999999998</v>
      </c>
      <c r="L14" s="52">
        <f t="shared" si="0"/>
        <v>36.536810000000003</v>
      </c>
      <c r="M14" s="52">
        <f t="shared" si="1"/>
        <v>25.697191666666665</v>
      </c>
      <c r="N14" s="53">
        <v>292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s="37" customFormat="1">
      <c r="A15" s="31">
        <v>122</v>
      </c>
      <c r="B15" s="32" t="s">
        <v>13</v>
      </c>
      <c r="C15" s="32">
        <v>13005</v>
      </c>
      <c r="D15" s="38" t="s">
        <v>87</v>
      </c>
      <c r="E15" s="33">
        <v>42328</v>
      </c>
      <c r="F15" s="32">
        <v>324</v>
      </c>
      <c r="G15" s="34">
        <v>0.73690972222222229</v>
      </c>
      <c r="H15" s="32">
        <v>36</v>
      </c>
      <c r="I15" s="32">
        <v>34.7637</v>
      </c>
      <c r="J15" s="32">
        <v>25</v>
      </c>
      <c r="K15" s="32">
        <v>40.181800000000003</v>
      </c>
      <c r="L15" s="35">
        <f t="shared" si="0"/>
        <v>36.579394999999998</v>
      </c>
      <c r="M15" s="35">
        <f t="shared" si="1"/>
        <v>25.669696666666667</v>
      </c>
      <c r="N15" s="36">
        <v>202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s="37" customFormat="1">
      <c r="A16" s="31">
        <v>136</v>
      </c>
      <c r="B16" s="32" t="s">
        <v>13</v>
      </c>
      <c r="C16" s="32">
        <v>13011</v>
      </c>
      <c r="D16" s="32">
        <v>95</v>
      </c>
      <c r="E16" s="33">
        <v>42328</v>
      </c>
      <c r="F16" s="32">
        <v>324</v>
      </c>
      <c r="G16" s="34">
        <v>0.76195601851851846</v>
      </c>
      <c r="H16" s="32">
        <v>36</v>
      </c>
      <c r="I16" s="32">
        <v>32.6858</v>
      </c>
      <c r="J16" s="32">
        <v>25</v>
      </c>
      <c r="K16" s="32">
        <v>39.189300000000003</v>
      </c>
      <c r="L16" s="35">
        <f t="shared" si="0"/>
        <v>36.544763333333336</v>
      </c>
      <c r="M16" s="35">
        <f t="shared" si="1"/>
        <v>25.653155000000002</v>
      </c>
      <c r="N16" s="36">
        <v>327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s="54" customFormat="1">
      <c r="A17" s="48">
        <v>123</v>
      </c>
      <c r="B17" s="49" t="s">
        <v>14</v>
      </c>
      <c r="C17" s="49">
        <v>3167</v>
      </c>
      <c r="D17" s="49" t="s">
        <v>19</v>
      </c>
      <c r="E17" s="50">
        <v>42328</v>
      </c>
      <c r="F17" s="49">
        <v>324</v>
      </c>
      <c r="G17" s="51">
        <v>0.78430555555555559</v>
      </c>
      <c r="H17" s="49">
        <v>36</v>
      </c>
      <c r="I17" s="49">
        <v>33.252299999999998</v>
      </c>
      <c r="J17" s="49">
        <v>25</v>
      </c>
      <c r="K17" s="49">
        <v>36.370600000000003</v>
      </c>
      <c r="L17" s="52">
        <f t="shared" si="0"/>
        <v>36.554205000000003</v>
      </c>
      <c r="M17" s="52">
        <f t="shared" si="1"/>
        <v>25.606176666666666</v>
      </c>
      <c r="N17" s="53">
        <v>268.60000000000002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s="37" customFormat="1">
      <c r="A18" s="31">
        <v>109</v>
      </c>
      <c r="B18" s="32" t="s">
        <v>13</v>
      </c>
      <c r="C18" s="32">
        <v>13010</v>
      </c>
      <c r="D18" s="32">
        <v>40</v>
      </c>
      <c r="E18" s="33">
        <v>42328</v>
      </c>
      <c r="F18" s="32">
        <v>324</v>
      </c>
      <c r="G18" s="34">
        <v>0.80773148148148144</v>
      </c>
      <c r="H18" s="32">
        <v>36</v>
      </c>
      <c r="I18" s="32">
        <v>34.733400000000003</v>
      </c>
      <c r="J18" s="32">
        <v>25</v>
      </c>
      <c r="K18" s="32">
        <v>34.688800000000001</v>
      </c>
      <c r="L18" s="35">
        <f t="shared" si="0"/>
        <v>36.578890000000001</v>
      </c>
      <c r="M18" s="35">
        <f t="shared" si="1"/>
        <v>25.578146666666665</v>
      </c>
      <c r="N18" s="36">
        <v>454.8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s="37" customFormat="1">
      <c r="A19" s="31">
        <v>104</v>
      </c>
      <c r="B19" s="32" t="s">
        <v>13</v>
      </c>
      <c r="C19" s="32" t="s">
        <v>20</v>
      </c>
      <c r="D19" s="32">
        <v>90</v>
      </c>
      <c r="E19" s="33">
        <v>42328</v>
      </c>
      <c r="F19" s="32">
        <v>324</v>
      </c>
      <c r="G19" s="34">
        <v>0.83777777777777773</v>
      </c>
      <c r="H19" s="32">
        <v>36</v>
      </c>
      <c r="I19" s="32">
        <v>35.309600000000003</v>
      </c>
      <c r="J19" s="32">
        <v>25</v>
      </c>
      <c r="K19" s="32">
        <v>31.149000000000001</v>
      </c>
      <c r="L19" s="35">
        <f t="shared" si="0"/>
        <v>36.588493333333332</v>
      </c>
      <c r="M19" s="35">
        <f t="shared" si="1"/>
        <v>25.51915</v>
      </c>
      <c r="N19" s="36">
        <v>415.28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s="54" customFormat="1">
      <c r="A20" s="48">
        <v>110</v>
      </c>
      <c r="B20" s="49" t="s">
        <v>14</v>
      </c>
      <c r="C20" s="56" t="s">
        <v>78</v>
      </c>
      <c r="D20" s="49" t="s">
        <v>21</v>
      </c>
      <c r="E20" s="50">
        <v>42328</v>
      </c>
      <c r="F20" s="49">
        <v>324</v>
      </c>
      <c r="G20" s="51">
        <v>0.8552777777777778</v>
      </c>
      <c r="H20" s="49">
        <v>36</v>
      </c>
      <c r="I20" s="49">
        <v>33.645299999999999</v>
      </c>
      <c r="J20" s="49">
        <v>25</v>
      </c>
      <c r="K20" s="49">
        <v>32.341200000000001</v>
      </c>
      <c r="L20" s="52">
        <f t="shared" si="0"/>
        <v>36.560755</v>
      </c>
      <c r="M20" s="52">
        <f t="shared" si="1"/>
        <v>25.539020000000001</v>
      </c>
      <c r="N20" s="53">
        <v>381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s="37" customFormat="1">
      <c r="A21" s="31">
        <v>124</v>
      </c>
      <c r="B21" s="32" t="s">
        <v>13</v>
      </c>
      <c r="C21" s="32" t="s">
        <v>22</v>
      </c>
      <c r="D21" s="32">
        <v>58</v>
      </c>
      <c r="E21" s="33">
        <v>42328</v>
      </c>
      <c r="F21" s="32">
        <v>324</v>
      </c>
      <c r="G21" s="34">
        <v>0.8758217592592592</v>
      </c>
      <c r="H21" s="32">
        <v>36</v>
      </c>
      <c r="I21" s="32">
        <v>31.750900000000001</v>
      </c>
      <c r="J21" s="32">
        <v>25</v>
      </c>
      <c r="K21" s="32">
        <v>32.5839</v>
      </c>
      <c r="L21" s="35">
        <f t="shared" si="0"/>
        <v>36.529181666666666</v>
      </c>
      <c r="M21" s="35">
        <f t="shared" si="1"/>
        <v>25.543064999999999</v>
      </c>
      <c r="N21" s="36">
        <v>365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s="37" customFormat="1">
      <c r="A22" s="31">
        <v>137</v>
      </c>
      <c r="B22" s="32" t="s">
        <v>13</v>
      </c>
      <c r="C22" s="32">
        <v>13015</v>
      </c>
      <c r="D22" s="32">
        <v>71</v>
      </c>
      <c r="E22" s="33">
        <v>42328</v>
      </c>
      <c r="F22" s="32">
        <v>324</v>
      </c>
      <c r="G22" s="34">
        <v>0.89649305555555558</v>
      </c>
      <c r="H22" s="32">
        <v>36</v>
      </c>
      <c r="I22" s="32">
        <v>31.2361</v>
      </c>
      <c r="J22" s="32">
        <v>25</v>
      </c>
      <c r="K22" s="32">
        <v>35.357100000000003</v>
      </c>
      <c r="L22" s="35">
        <f t="shared" si="0"/>
        <v>36.520601666666664</v>
      </c>
      <c r="M22" s="35">
        <f t="shared" si="1"/>
        <v>25.589285</v>
      </c>
      <c r="N22" s="36">
        <v>327.3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s="54" customFormat="1">
      <c r="A23" s="48">
        <v>176</v>
      </c>
      <c r="B23" s="49" t="s">
        <v>14</v>
      </c>
      <c r="C23" s="56" t="s">
        <v>88</v>
      </c>
      <c r="D23" s="49" t="s">
        <v>23</v>
      </c>
      <c r="E23" s="50">
        <v>42328</v>
      </c>
      <c r="F23" s="49">
        <v>324</v>
      </c>
      <c r="G23" s="51">
        <v>0.92178240740740736</v>
      </c>
      <c r="H23" s="49">
        <v>36</v>
      </c>
      <c r="I23" s="49">
        <v>28.669599999999999</v>
      </c>
      <c r="J23" s="49">
        <v>25</v>
      </c>
      <c r="K23" s="49">
        <v>36.89</v>
      </c>
      <c r="L23" s="52">
        <f t="shared" si="0"/>
        <v>36.477826666666665</v>
      </c>
      <c r="M23" s="52">
        <f t="shared" si="1"/>
        <v>25.614833333333333</v>
      </c>
      <c r="N23" s="53">
        <v>409.33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s="37" customFormat="1">
      <c r="A24" s="31">
        <v>157</v>
      </c>
      <c r="B24" s="32" t="s">
        <v>13</v>
      </c>
      <c r="C24" s="32">
        <v>13025</v>
      </c>
      <c r="D24" s="32">
        <v>32</v>
      </c>
      <c r="E24" s="33">
        <v>42328</v>
      </c>
      <c r="F24" s="32">
        <v>324</v>
      </c>
      <c r="G24" s="34">
        <v>0.95013888888888898</v>
      </c>
      <c r="H24" s="32">
        <v>36</v>
      </c>
      <c r="I24" s="32">
        <v>29.213000000000001</v>
      </c>
      <c r="J24" s="32">
        <v>25</v>
      </c>
      <c r="K24" s="32">
        <v>34.120899999999999</v>
      </c>
      <c r="L24" s="35">
        <f t="shared" si="0"/>
        <v>36.486883333333331</v>
      </c>
      <c r="M24" s="35">
        <f t="shared" si="1"/>
        <v>25.568681666666667</v>
      </c>
      <c r="N24" s="36">
        <v>373.64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s="37" customFormat="1">
      <c r="A25" s="31">
        <v>177</v>
      </c>
      <c r="B25" s="32" t="s">
        <v>13</v>
      </c>
      <c r="C25" s="32">
        <v>13019</v>
      </c>
      <c r="D25" s="32">
        <v>85</v>
      </c>
      <c r="E25" s="33">
        <v>42328</v>
      </c>
      <c r="F25" s="32">
        <v>324</v>
      </c>
      <c r="G25" s="34">
        <v>0.97295138888888888</v>
      </c>
      <c r="H25" s="32">
        <v>36</v>
      </c>
      <c r="I25" s="32">
        <v>27.340599999999998</v>
      </c>
      <c r="J25" s="32">
        <v>25</v>
      </c>
      <c r="K25" s="32">
        <v>33.290100000000002</v>
      </c>
      <c r="L25" s="35">
        <f t="shared" si="0"/>
        <v>36.455676666666669</v>
      </c>
      <c r="M25" s="35">
        <f t="shared" si="1"/>
        <v>25.554835000000001</v>
      </c>
      <c r="N25" s="36">
        <v>381.89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s="54" customFormat="1">
      <c r="A26" s="48">
        <v>138</v>
      </c>
      <c r="B26" s="49" t="s">
        <v>14</v>
      </c>
      <c r="C26" s="56" t="s">
        <v>25</v>
      </c>
      <c r="D26" s="49" t="s">
        <v>24</v>
      </c>
      <c r="E26" s="50">
        <v>42328</v>
      </c>
      <c r="F26" s="49">
        <v>324</v>
      </c>
      <c r="G26" s="51">
        <v>0.99912037037037038</v>
      </c>
      <c r="H26" s="49">
        <v>36</v>
      </c>
      <c r="I26" s="49">
        <v>29.760899999999999</v>
      </c>
      <c r="J26" s="49">
        <v>25</v>
      </c>
      <c r="K26" s="49">
        <v>31.438700000000001</v>
      </c>
      <c r="L26" s="52">
        <f t="shared" si="0"/>
        <v>36.496015</v>
      </c>
      <c r="M26" s="52">
        <f t="shared" si="1"/>
        <v>25.523978333333332</v>
      </c>
      <c r="N26" s="53">
        <v>343.29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s="37" customFormat="1">
      <c r="A27" s="31">
        <v>158</v>
      </c>
      <c r="B27" s="32" t="s">
        <v>13</v>
      </c>
      <c r="C27" s="32">
        <v>13002</v>
      </c>
      <c r="D27" s="32">
        <v>39</v>
      </c>
      <c r="E27" s="33">
        <v>42329</v>
      </c>
      <c r="F27" s="32">
        <v>325</v>
      </c>
      <c r="G27" s="34">
        <v>2.3553240740740739E-2</v>
      </c>
      <c r="H27" s="32">
        <v>36</v>
      </c>
      <c r="I27" s="32">
        <v>27.727399999999999</v>
      </c>
      <c r="J27" s="32">
        <v>25</v>
      </c>
      <c r="K27" s="32">
        <v>30.255199999999999</v>
      </c>
      <c r="L27" s="35">
        <f t="shared" si="0"/>
        <v>36.462123333333331</v>
      </c>
      <c r="M27" s="35">
        <f t="shared" si="1"/>
        <v>25.504253333333335</v>
      </c>
      <c r="N27" s="36">
        <v>292.01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s="37" customFormat="1">
      <c r="A28" s="31">
        <v>178</v>
      </c>
      <c r="B28" s="32" t="s">
        <v>13</v>
      </c>
      <c r="C28" s="32">
        <v>13027</v>
      </c>
      <c r="D28" s="32">
        <v>72</v>
      </c>
      <c r="E28" s="33">
        <v>42329</v>
      </c>
      <c r="F28" s="32">
        <v>325</v>
      </c>
      <c r="G28" s="34">
        <v>4.2719907407407408E-2</v>
      </c>
      <c r="H28" s="32">
        <v>36</v>
      </c>
      <c r="I28" s="32">
        <v>26.0214</v>
      </c>
      <c r="J28" s="32">
        <v>25</v>
      </c>
      <c r="K28" s="32">
        <v>30.072900000000001</v>
      </c>
      <c r="L28" s="35">
        <f t="shared" si="0"/>
        <v>36.433689999999999</v>
      </c>
      <c r="M28" s="35">
        <f t="shared" si="1"/>
        <v>25.501214999999998</v>
      </c>
      <c r="N28" s="36">
        <v>207.31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s="54" customFormat="1">
      <c r="A29" s="48">
        <v>139</v>
      </c>
      <c r="B29" s="49" t="s">
        <v>14</v>
      </c>
      <c r="C29" s="56" t="s">
        <v>27</v>
      </c>
      <c r="D29" s="49" t="s">
        <v>26</v>
      </c>
      <c r="E29" s="50">
        <v>42329</v>
      </c>
      <c r="F29" s="49">
        <v>325</v>
      </c>
      <c r="G29" s="51">
        <v>6.9895833333333338E-2</v>
      </c>
      <c r="H29" s="49">
        <v>36</v>
      </c>
      <c r="I29" s="49">
        <v>28.366900000000001</v>
      </c>
      <c r="J29" s="49">
        <v>25</v>
      </c>
      <c r="K29" s="49">
        <v>27.956199999999999</v>
      </c>
      <c r="L29" s="52">
        <f t="shared" si="0"/>
        <v>36.47278166666667</v>
      </c>
      <c r="M29" s="52">
        <f t="shared" si="1"/>
        <v>25.465936666666668</v>
      </c>
      <c r="N29" s="53">
        <v>277.83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s="37" customFormat="1">
      <c r="A30" s="31">
        <v>125</v>
      </c>
      <c r="B30" s="32" t="s">
        <v>13</v>
      </c>
      <c r="C30" s="32">
        <v>13024</v>
      </c>
      <c r="D30" s="32">
        <v>31</v>
      </c>
      <c r="E30" s="33">
        <v>42329</v>
      </c>
      <c r="F30" s="32">
        <v>325</v>
      </c>
      <c r="G30" s="34">
        <v>0.10517361111111112</v>
      </c>
      <c r="H30" s="32">
        <v>36</v>
      </c>
      <c r="I30" s="32">
        <v>29.754300000000001</v>
      </c>
      <c r="J30" s="32">
        <v>25</v>
      </c>
      <c r="K30" s="32">
        <v>27.245899999999999</v>
      </c>
      <c r="L30" s="35">
        <f t="shared" si="0"/>
        <v>36.495905</v>
      </c>
      <c r="M30" s="35">
        <f t="shared" si="1"/>
        <v>25.454098333333334</v>
      </c>
      <c r="N30" s="36">
        <v>299.29000000000002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s="54" customFormat="1">
      <c r="A31" s="48">
        <v>103</v>
      </c>
      <c r="B31" s="49" t="s">
        <v>14</v>
      </c>
      <c r="C31" s="56" t="s">
        <v>29</v>
      </c>
      <c r="D31" s="49" t="s">
        <v>28</v>
      </c>
      <c r="E31" s="50">
        <v>42329</v>
      </c>
      <c r="F31" s="49">
        <v>325</v>
      </c>
      <c r="G31" s="51">
        <v>0.16613425925925926</v>
      </c>
      <c r="H31" s="49">
        <v>36</v>
      </c>
      <c r="I31" s="49">
        <v>33.7468</v>
      </c>
      <c r="J31" s="49">
        <v>25</v>
      </c>
      <c r="K31" s="49">
        <v>21.867000000000001</v>
      </c>
      <c r="L31" s="52">
        <f t="shared" si="0"/>
        <v>36.562446666666666</v>
      </c>
      <c r="M31" s="52">
        <f t="shared" si="1"/>
        <v>25.364450000000001</v>
      </c>
      <c r="N31" s="53">
        <v>303.74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s="37" customFormat="1">
      <c r="A32" s="31">
        <v>113</v>
      </c>
      <c r="B32" s="32" t="s">
        <v>13</v>
      </c>
      <c r="C32" s="32" t="s">
        <v>31</v>
      </c>
      <c r="D32" s="32">
        <v>64</v>
      </c>
      <c r="E32" s="33">
        <v>42329</v>
      </c>
      <c r="F32" s="32">
        <v>325</v>
      </c>
      <c r="G32" s="34">
        <v>0.2180324074074074</v>
      </c>
      <c r="H32" s="32">
        <v>36</v>
      </c>
      <c r="I32" s="32">
        <v>30.299199999999999</v>
      </c>
      <c r="J32" s="32">
        <v>25</v>
      </c>
      <c r="K32" s="32">
        <v>23.260200000000001</v>
      </c>
      <c r="L32" s="35">
        <f t="shared" si="0"/>
        <v>36.504986666666667</v>
      </c>
      <c r="M32" s="35">
        <f t="shared" si="1"/>
        <v>25.38767</v>
      </c>
      <c r="N32" s="36">
        <v>242.8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3" s="54" customFormat="1">
      <c r="A33" s="48">
        <v>140</v>
      </c>
      <c r="B33" s="49" t="s">
        <v>14</v>
      </c>
      <c r="C33" s="49">
        <v>220</v>
      </c>
      <c r="D33" s="49" t="s">
        <v>32</v>
      </c>
      <c r="E33" s="50">
        <v>42329</v>
      </c>
      <c r="F33" s="49">
        <v>325</v>
      </c>
      <c r="G33" s="51">
        <v>0.27702546296296299</v>
      </c>
      <c r="H33" s="49">
        <v>36</v>
      </c>
      <c r="I33" s="49">
        <v>26.231200000000001</v>
      </c>
      <c r="J33" s="49">
        <v>25</v>
      </c>
      <c r="K33" s="49">
        <v>22.680700000000002</v>
      </c>
      <c r="L33" s="52">
        <f t="shared" si="0"/>
        <v>36.437186666666669</v>
      </c>
      <c r="M33" s="52">
        <f t="shared" si="1"/>
        <v>25.378011666666666</v>
      </c>
      <c r="N33" s="53">
        <v>382.6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s="37" customFormat="1">
      <c r="A34" s="31">
        <v>160</v>
      </c>
      <c r="B34" s="32" t="s">
        <v>13</v>
      </c>
      <c r="C34" s="32">
        <v>13036</v>
      </c>
      <c r="D34" s="32">
        <v>125</v>
      </c>
      <c r="E34" s="33">
        <v>42329</v>
      </c>
      <c r="F34" s="32">
        <v>325</v>
      </c>
      <c r="G34" s="34">
        <v>0.29312500000000002</v>
      </c>
      <c r="H34" s="32">
        <v>36</v>
      </c>
      <c r="I34" s="32">
        <v>25.248999999999999</v>
      </c>
      <c r="J34" s="32">
        <v>25</v>
      </c>
      <c r="K34" s="32">
        <v>22.276199999999999</v>
      </c>
      <c r="L34" s="35">
        <f t="shared" si="0"/>
        <v>36.420816666666667</v>
      </c>
      <c r="M34" s="35">
        <f t="shared" si="1"/>
        <v>25.371269999999999</v>
      </c>
      <c r="N34" s="36">
        <v>380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s="37" customFormat="1">
      <c r="A35" s="31">
        <v>179</v>
      </c>
      <c r="B35" s="32" t="s">
        <v>13</v>
      </c>
      <c r="C35" s="32">
        <v>13038</v>
      </c>
      <c r="D35" s="32">
        <v>96</v>
      </c>
      <c r="E35" s="33">
        <v>42329</v>
      </c>
      <c r="F35" s="32">
        <v>325</v>
      </c>
      <c r="G35" s="34">
        <v>0.31436342592592592</v>
      </c>
      <c r="H35" s="32">
        <v>36</v>
      </c>
      <c r="I35" s="32">
        <v>22.864899999999999</v>
      </c>
      <c r="J35" s="32">
        <v>25</v>
      </c>
      <c r="K35" s="32">
        <v>23.8017</v>
      </c>
      <c r="L35" s="35">
        <f t="shared" si="0"/>
        <v>36.381081666666667</v>
      </c>
      <c r="M35" s="35">
        <f t="shared" si="1"/>
        <v>25.396695000000001</v>
      </c>
      <c r="N35" s="36">
        <v>286.60000000000002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s="54" customFormat="1">
      <c r="A36" s="48">
        <v>180</v>
      </c>
      <c r="B36" s="49" t="s">
        <v>14</v>
      </c>
      <c r="C36" s="49">
        <v>246</v>
      </c>
      <c r="D36" s="49" t="s">
        <v>34</v>
      </c>
      <c r="E36" s="50">
        <v>42329</v>
      </c>
      <c r="F36" s="49">
        <v>325</v>
      </c>
      <c r="G36" s="51">
        <v>0.37333333333333335</v>
      </c>
      <c r="H36" s="49">
        <v>36</v>
      </c>
      <c r="I36" s="49">
        <v>22.250599999999999</v>
      </c>
      <c r="J36" s="49">
        <v>25</v>
      </c>
      <c r="K36" s="49">
        <v>20.3369</v>
      </c>
      <c r="L36" s="52">
        <f t="shared" si="0"/>
        <v>36.370843333333333</v>
      </c>
      <c r="M36" s="52">
        <f t="shared" si="1"/>
        <v>25.338948333333335</v>
      </c>
      <c r="N36" s="53">
        <v>22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1:53" s="37" customFormat="1">
      <c r="A37" s="31">
        <v>161</v>
      </c>
      <c r="B37" s="32" t="s">
        <v>13</v>
      </c>
      <c r="C37" s="32">
        <v>13013</v>
      </c>
      <c r="D37" s="32">
        <v>62</v>
      </c>
      <c r="E37" s="33">
        <v>42329</v>
      </c>
      <c r="F37" s="32">
        <v>325</v>
      </c>
      <c r="G37" s="34">
        <v>0.39582175925925928</v>
      </c>
      <c r="H37" s="32">
        <v>36</v>
      </c>
      <c r="I37" s="32">
        <v>23.547699999999999</v>
      </c>
      <c r="J37" s="32">
        <v>25</v>
      </c>
      <c r="K37" s="32">
        <v>18.9255</v>
      </c>
      <c r="L37" s="35">
        <f t="shared" si="0"/>
        <v>36.392461666666669</v>
      </c>
      <c r="M37" s="35">
        <f t="shared" si="1"/>
        <v>25.315425000000001</v>
      </c>
      <c r="N37" s="36">
        <v>23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s="37" customFormat="1">
      <c r="A38" s="31">
        <v>141</v>
      </c>
      <c r="B38" s="32" t="s">
        <v>13</v>
      </c>
      <c r="C38" s="32" t="s">
        <v>35</v>
      </c>
      <c r="D38" s="32">
        <v>99</v>
      </c>
      <c r="E38" s="33">
        <v>42329</v>
      </c>
      <c r="F38" s="32">
        <v>325</v>
      </c>
      <c r="G38" s="34">
        <v>0.41531249999999997</v>
      </c>
      <c r="H38" s="32">
        <v>36</v>
      </c>
      <c r="I38" s="32">
        <v>24.558</v>
      </c>
      <c r="J38" s="32">
        <v>25</v>
      </c>
      <c r="K38" s="32">
        <v>18.448399999999999</v>
      </c>
      <c r="L38" s="35">
        <f t="shared" si="0"/>
        <v>36.409300000000002</v>
      </c>
      <c r="M38" s="35">
        <f t="shared" si="1"/>
        <v>25.307473333333334</v>
      </c>
      <c r="N38" s="36">
        <v>70.17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s="54" customFormat="1">
      <c r="A39" s="48">
        <v>115</v>
      </c>
      <c r="B39" s="49" t="s">
        <v>14</v>
      </c>
      <c r="C39" s="49">
        <v>249</v>
      </c>
      <c r="D39" s="49" t="s">
        <v>36</v>
      </c>
      <c r="E39" s="50">
        <v>42329</v>
      </c>
      <c r="F39" s="49">
        <v>325</v>
      </c>
      <c r="G39" s="51">
        <v>0.44543981481481482</v>
      </c>
      <c r="H39" s="49">
        <v>36</v>
      </c>
      <c r="I39" s="49">
        <v>27.5213</v>
      </c>
      <c r="J39" s="49">
        <v>25</v>
      </c>
      <c r="K39" s="49">
        <v>16.727</v>
      </c>
      <c r="L39" s="52">
        <f t="shared" si="0"/>
        <v>36.458688333333335</v>
      </c>
      <c r="M39" s="52">
        <f t="shared" si="1"/>
        <v>25.278783333333333</v>
      </c>
      <c r="N39" s="53">
        <v>186.61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3" s="37" customFormat="1">
      <c r="A40" s="31">
        <v>126</v>
      </c>
      <c r="B40" s="32" t="s">
        <v>13</v>
      </c>
      <c r="C40" s="32">
        <v>13028</v>
      </c>
      <c r="D40" s="32">
        <v>25</v>
      </c>
      <c r="E40" s="33">
        <v>42329</v>
      </c>
      <c r="F40" s="32">
        <v>325</v>
      </c>
      <c r="G40" s="34">
        <v>0.46731481481481479</v>
      </c>
      <c r="H40" s="32">
        <v>36</v>
      </c>
      <c r="I40" s="32">
        <v>25.204499999999999</v>
      </c>
      <c r="J40" s="32">
        <v>25</v>
      </c>
      <c r="K40" s="32">
        <v>15.478300000000001</v>
      </c>
      <c r="L40" s="35">
        <f t="shared" si="0"/>
        <v>36.420074999999997</v>
      </c>
      <c r="M40" s="35">
        <f t="shared" si="1"/>
        <v>25.257971666666666</v>
      </c>
      <c r="N40" s="36">
        <v>288.01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1:53" s="37" customFormat="1">
      <c r="A41" s="31">
        <v>142</v>
      </c>
      <c r="B41" s="32" t="s">
        <v>13</v>
      </c>
      <c r="C41" s="32" t="s">
        <v>37</v>
      </c>
      <c r="D41" s="32">
        <v>94</v>
      </c>
      <c r="E41" s="33">
        <v>42329</v>
      </c>
      <c r="F41" s="32">
        <v>325</v>
      </c>
      <c r="G41" s="34">
        <v>0.49030092592592589</v>
      </c>
      <c r="H41" s="32">
        <v>36</v>
      </c>
      <c r="I41" s="32">
        <v>24.098600000000001</v>
      </c>
      <c r="J41" s="32">
        <v>25</v>
      </c>
      <c r="K41" s="32">
        <v>16.566700000000001</v>
      </c>
      <c r="L41" s="35">
        <f t="shared" si="0"/>
        <v>36.401643333333332</v>
      </c>
      <c r="M41" s="35">
        <f t="shared" si="1"/>
        <v>25.276111666666665</v>
      </c>
      <c r="N41" s="36">
        <v>263.45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53" s="54" customFormat="1">
      <c r="A42" s="48">
        <v>162</v>
      </c>
      <c r="B42" s="49" t="s">
        <v>14</v>
      </c>
      <c r="C42" s="49">
        <v>240</v>
      </c>
      <c r="D42" s="49" t="s">
        <v>38</v>
      </c>
      <c r="E42" s="50">
        <v>42329</v>
      </c>
      <c r="F42" s="49">
        <v>325</v>
      </c>
      <c r="G42" s="51">
        <v>0.5113657407407407</v>
      </c>
      <c r="H42" s="49">
        <v>36</v>
      </c>
      <c r="I42" s="49">
        <v>22.541599999999999</v>
      </c>
      <c r="J42" s="49">
        <v>25</v>
      </c>
      <c r="K42" s="49">
        <v>16.9695</v>
      </c>
      <c r="L42" s="52">
        <f t="shared" si="0"/>
        <v>36.375693333333331</v>
      </c>
      <c r="M42" s="52">
        <f t="shared" si="1"/>
        <v>25.282824999999999</v>
      </c>
      <c r="N42" s="53">
        <v>254.31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53" s="37" customFormat="1">
      <c r="A43" s="31">
        <v>181</v>
      </c>
      <c r="B43" s="32" t="s">
        <v>13</v>
      </c>
      <c r="C43" s="32" t="s">
        <v>39</v>
      </c>
      <c r="D43" s="32">
        <v>108</v>
      </c>
      <c r="E43" s="33">
        <v>42330</v>
      </c>
      <c r="F43" s="32">
        <v>325</v>
      </c>
      <c r="G43" s="34">
        <v>0.53138888888888891</v>
      </c>
      <c r="H43" s="32">
        <v>36</v>
      </c>
      <c r="I43" s="32">
        <v>21.0932</v>
      </c>
      <c r="J43" s="32">
        <v>25</v>
      </c>
      <c r="K43" s="32">
        <v>17.343299999999999</v>
      </c>
      <c r="L43" s="35">
        <f t="shared" si="0"/>
        <v>36.351553333333335</v>
      </c>
      <c r="M43" s="35">
        <f t="shared" si="1"/>
        <v>25.289055000000001</v>
      </c>
      <c r="N43" s="36">
        <v>379.05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</row>
    <row r="44" spans="1:53" s="37" customFormat="1">
      <c r="A44" s="31">
        <v>182</v>
      </c>
      <c r="B44" s="32" t="s">
        <v>13</v>
      </c>
      <c r="C44" s="32" t="s">
        <v>40</v>
      </c>
      <c r="D44" s="32">
        <v>28</v>
      </c>
      <c r="E44" s="33">
        <v>42330</v>
      </c>
      <c r="F44" s="32">
        <v>325</v>
      </c>
      <c r="G44" s="34">
        <v>0.55427083333333338</v>
      </c>
      <c r="H44" s="32">
        <v>36</v>
      </c>
      <c r="I44" s="32">
        <v>20.3813</v>
      </c>
      <c r="J44" s="32">
        <v>25</v>
      </c>
      <c r="K44" s="32">
        <v>15.3772</v>
      </c>
      <c r="L44" s="35">
        <f t="shared" si="0"/>
        <v>36.339688333333335</v>
      </c>
      <c r="M44" s="35">
        <f t="shared" si="1"/>
        <v>25.256286666666668</v>
      </c>
      <c r="N44" s="36">
        <v>428.01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1:53" s="54" customFormat="1">
      <c r="A45" s="48">
        <v>183</v>
      </c>
      <c r="B45" s="49" t="s">
        <v>14</v>
      </c>
      <c r="C45" s="49">
        <v>2190</v>
      </c>
      <c r="D45" s="49" t="s">
        <v>41</v>
      </c>
      <c r="E45" s="50">
        <v>42330</v>
      </c>
      <c r="F45" s="49">
        <v>325</v>
      </c>
      <c r="G45" s="51">
        <v>0.573125</v>
      </c>
      <c r="H45" s="49">
        <v>36</v>
      </c>
      <c r="I45" s="49">
        <v>19.8245</v>
      </c>
      <c r="J45" s="49">
        <v>25</v>
      </c>
      <c r="K45" s="49">
        <v>13.8018</v>
      </c>
      <c r="L45" s="52">
        <f t="shared" si="0"/>
        <v>36.330408333333331</v>
      </c>
      <c r="M45" s="52">
        <f t="shared" si="1"/>
        <v>25.230029999999999</v>
      </c>
      <c r="N45" s="53">
        <v>443.65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 s="37" customFormat="1">
      <c r="A46" s="31">
        <v>184</v>
      </c>
      <c r="B46" s="32" t="s">
        <v>13</v>
      </c>
      <c r="C46" s="32" t="s">
        <v>42</v>
      </c>
      <c r="D46" s="32">
        <v>88</v>
      </c>
      <c r="E46" s="33">
        <v>42329</v>
      </c>
      <c r="F46" s="32">
        <v>325</v>
      </c>
      <c r="G46" s="34">
        <v>0.58918981481481481</v>
      </c>
      <c r="H46" s="32">
        <v>36</v>
      </c>
      <c r="I46" s="32">
        <v>19.221399999999999</v>
      </c>
      <c r="J46" s="32">
        <v>25</v>
      </c>
      <c r="K46" s="32">
        <v>12.5116</v>
      </c>
      <c r="L46" s="35">
        <f t="shared" si="0"/>
        <v>36.320356666666669</v>
      </c>
      <c r="M46" s="35">
        <f t="shared" si="1"/>
        <v>25.208526666666668</v>
      </c>
      <c r="N46" s="36">
        <v>475.49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s="37" customFormat="1">
      <c r="A47" s="31">
        <v>165</v>
      </c>
      <c r="B47" s="32" t="s">
        <v>13</v>
      </c>
      <c r="C47" s="32">
        <v>13031</v>
      </c>
      <c r="D47" s="32">
        <v>78</v>
      </c>
      <c r="E47" s="33">
        <v>42329</v>
      </c>
      <c r="F47" s="32">
        <v>325</v>
      </c>
      <c r="G47" s="34">
        <v>0.63034722222222228</v>
      </c>
      <c r="H47" s="32">
        <v>36</v>
      </c>
      <c r="I47" s="32">
        <v>20.436199999999999</v>
      </c>
      <c r="J47" s="32">
        <v>25</v>
      </c>
      <c r="K47" s="32">
        <v>11.3927</v>
      </c>
      <c r="L47" s="35">
        <f t="shared" si="0"/>
        <v>36.340603333333334</v>
      </c>
      <c r="M47" s="35">
        <f t="shared" si="1"/>
        <v>25.189878333333333</v>
      </c>
      <c r="N47" s="36">
        <v>472.38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s="54" customFormat="1">
      <c r="A48" s="48">
        <v>164</v>
      </c>
      <c r="B48" s="49" t="s">
        <v>14</v>
      </c>
      <c r="C48" s="56" t="s">
        <v>43</v>
      </c>
      <c r="D48" s="49" t="s">
        <v>33</v>
      </c>
      <c r="E48" s="50">
        <v>42329</v>
      </c>
      <c r="F48" s="49">
        <v>325</v>
      </c>
      <c r="G48" s="51">
        <v>0.65987268518518516</v>
      </c>
      <c r="H48" s="49">
        <v>36</v>
      </c>
      <c r="I48" s="49">
        <v>21.085100000000001</v>
      </c>
      <c r="J48" s="49">
        <v>25</v>
      </c>
      <c r="K48" s="49">
        <v>13.197800000000001</v>
      </c>
      <c r="L48" s="52">
        <f t="shared" si="0"/>
        <v>36.351418333333335</v>
      </c>
      <c r="M48" s="52">
        <f t="shared" si="1"/>
        <v>25.219963333333332</v>
      </c>
      <c r="N48" s="53">
        <v>437.11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3" s="37" customFormat="1">
      <c r="A49" s="31">
        <v>163</v>
      </c>
      <c r="B49" s="32" t="s">
        <v>13</v>
      </c>
      <c r="C49" s="32">
        <v>13043</v>
      </c>
      <c r="D49" s="32">
        <v>74</v>
      </c>
      <c r="E49" s="33">
        <v>42329</v>
      </c>
      <c r="F49" s="32">
        <v>325</v>
      </c>
      <c r="G49" s="34">
        <v>0.68427083333333327</v>
      </c>
      <c r="H49" s="32">
        <v>36</v>
      </c>
      <c r="I49" s="32">
        <v>22.0563</v>
      </c>
      <c r="J49" s="32">
        <v>25</v>
      </c>
      <c r="K49" s="32">
        <v>15.282</v>
      </c>
      <c r="L49" s="35">
        <f t="shared" si="0"/>
        <v>36.367604999999998</v>
      </c>
      <c r="M49" s="35">
        <f t="shared" si="1"/>
        <v>25.2547</v>
      </c>
      <c r="N49" s="36">
        <v>359.01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1:53" s="37" customFormat="1">
      <c r="A50" s="31">
        <v>143</v>
      </c>
      <c r="B50" s="32" t="s">
        <v>13</v>
      </c>
      <c r="C50" s="32">
        <v>13007</v>
      </c>
      <c r="D50" s="32">
        <v>123</v>
      </c>
      <c r="E50" s="33">
        <v>42329</v>
      </c>
      <c r="F50" s="32">
        <v>325</v>
      </c>
      <c r="G50" s="34">
        <v>0.70931712962962967</v>
      </c>
      <c r="H50" s="32">
        <v>36</v>
      </c>
      <c r="I50" s="32">
        <v>23.116800000000001</v>
      </c>
      <c r="J50" s="32">
        <v>25</v>
      </c>
      <c r="K50" s="32">
        <v>14.750500000000001</v>
      </c>
      <c r="L50" s="35">
        <f t="shared" si="0"/>
        <v>36.385280000000002</v>
      </c>
      <c r="M50" s="35">
        <f t="shared" si="1"/>
        <v>25.245841666666667</v>
      </c>
      <c r="N50" s="36">
        <v>355.45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1:53" s="54" customFormat="1">
      <c r="A51" s="48">
        <v>127</v>
      </c>
      <c r="B51" s="49" t="s">
        <v>14</v>
      </c>
      <c r="C51" s="56" t="s">
        <v>44</v>
      </c>
      <c r="D51" s="49" t="s">
        <v>45</v>
      </c>
      <c r="E51" s="50">
        <v>42329</v>
      </c>
      <c r="F51" s="49">
        <v>325</v>
      </c>
      <c r="G51" s="51">
        <v>0.73163194444444446</v>
      </c>
      <c r="H51" s="49">
        <v>36</v>
      </c>
      <c r="I51" s="49">
        <v>23.631499999999999</v>
      </c>
      <c r="J51" s="49">
        <v>25</v>
      </c>
      <c r="K51" s="49">
        <v>11.611599999999999</v>
      </c>
      <c r="L51" s="52">
        <f t="shared" si="0"/>
        <v>36.393858333333334</v>
      </c>
      <c r="M51" s="52">
        <f t="shared" si="1"/>
        <v>25.193526666666667</v>
      </c>
      <c r="N51" s="53">
        <v>422.42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</row>
    <row r="52" spans="1:53" s="37" customFormat="1">
      <c r="A52" s="31">
        <v>144</v>
      </c>
      <c r="B52" s="32" t="s">
        <v>13</v>
      </c>
      <c r="C52" s="32" t="s">
        <v>46</v>
      </c>
      <c r="D52" s="32">
        <v>113</v>
      </c>
      <c r="E52" s="33">
        <v>42329</v>
      </c>
      <c r="F52" s="32">
        <v>325</v>
      </c>
      <c r="G52" s="34">
        <v>0.76984953703703696</v>
      </c>
      <c r="H52" s="32">
        <v>36</v>
      </c>
      <c r="I52" s="32">
        <v>22.265699999999999</v>
      </c>
      <c r="J52" s="32">
        <v>25</v>
      </c>
      <c r="K52" s="32">
        <v>11.98</v>
      </c>
      <c r="L52" s="35">
        <f t="shared" si="0"/>
        <v>36.371094999999997</v>
      </c>
      <c r="M52" s="35">
        <f t="shared" si="1"/>
        <v>25.199666666666666</v>
      </c>
      <c r="N52" s="36">
        <v>432.41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1:53" s="37" customFormat="1">
      <c r="A53" s="31">
        <v>145</v>
      </c>
      <c r="B53" s="32" t="s">
        <v>13</v>
      </c>
      <c r="C53" s="32">
        <v>13017</v>
      </c>
      <c r="D53" s="32">
        <v>44</v>
      </c>
      <c r="E53" s="33">
        <v>42329</v>
      </c>
      <c r="F53" s="32">
        <v>325</v>
      </c>
      <c r="G53" s="34">
        <v>0.80390046296296302</v>
      </c>
      <c r="H53" s="32">
        <v>36</v>
      </c>
      <c r="I53" s="32">
        <v>21.418299999999999</v>
      </c>
      <c r="J53" s="32">
        <v>25</v>
      </c>
      <c r="K53" s="32">
        <v>9.8858999999999995</v>
      </c>
      <c r="L53" s="35">
        <f t="shared" si="0"/>
        <v>36.356971666666666</v>
      </c>
      <c r="M53" s="35">
        <f t="shared" si="1"/>
        <v>25.164764999999999</v>
      </c>
      <c r="N53" s="36">
        <v>476.5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</row>
    <row r="54" spans="1:53" s="54" customFormat="1">
      <c r="A54" s="48">
        <v>146</v>
      </c>
      <c r="B54" s="49" t="s">
        <v>14</v>
      </c>
      <c r="C54" s="56" t="s">
        <v>47</v>
      </c>
      <c r="D54" s="49" t="s">
        <v>48</v>
      </c>
      <c r="E54" s="50">
        <v>42329</v>
      </c>
      <c r="F54" s="49">
        <v>325</v>
      </c>
      <c r="G54" s="51">
        <v>0.82886574074074071</v>
      </c>
      <c r="H54" s="49">
        <v>36</v>
      </c>
      <c r="I54" s="49">
        <v>20.9496</v>
      </c>
      <c r="J54" s="49">
        <v>25</v>
      </c>
      <c r="K54" s="49">
        <v>8.7187000000000001</v>
      </c>
      <c r="L54" s="52">
        <f t="shared" si="0"/>
        <v>36.349159999999998</v>
      </c>
      <c r="M54" s="52">
        <f t="shared" si="1"/>
        <v>25.145311666666668</v>
      </c>
      <c r="N54" s="53">
        <v>492.89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1:53" s="37" customFormat="1">
      <c r="A55" s="31">
        <v>166</v>
      </c>
      <c r="B55" s="32" t="s">
        <v>13</v>
      </c>
      <c r="C55" s="32">
        <v>13004</v>
      </c>
      <c r="D55" s="32">
        <v>34</v>
      </c>
      <c r="E55" s="33">
        <v>42329</v>
      </c>
      <c r="F55" s="32">
        <v>325</v>
      </c>
      <c r="G55" s="34">
        <v>0.85768518518518511</v>
      </c>
      <c r="H55" s="32">
        <v>36</v>
      </c>
      <c r="I55" s="32">
        <v>19.650700000000001</v>
      </c>
      <c r="J55" s="32">
        <v>25</v>
      </c>
      <c r="K55" s="32">
        <v>9.5283999999999995</v>
      </c>
      <c r="L55" s="35">
        <f t="shared" si="0"/>
        <v>36.327511666666666</v>
      </c>
      <c r="M55" s="35">
        <f t="shared" si="1"/>
        <v>25.158806666666667</v>
      </c>
      <c r="N55" s="36">
        <v>499.92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</row>
    <row r="56" spans="1:53" s="37" customFormat="1">
      <c r="A56" s="31">
        <v>185</v>
      </c>
      <c r="B56" s="32" t="s">
        <v>13</v>
      </c>
      <c r="C56" s="32">
        <v>13039</v>
      </c>
      <c r="D56" s="32">
        <v>115</v>
      </c>
      <c r="E56" s="33">
        <v>42329</v>
      </c>
      <c r="F56" s="32">
        <v>325</v>
      </c>
      <c r="G56" s="34">
        <v>0.89777777777777779</v>
      </c>
      <c r="H56" s="32">
        <v>36</v>
      </c>
      <c r="I56" s="32">
        <v>18.756</v>
      </c>
      <c r="J56" s="32">
        <v>25</v>
      </c>
      <c r="K56" s="32">
        <v>11.0291</v>
      </c>
      <c r="L56" s="35">
        <f t="shared" si="0"/>
        <v>36.312600000000003</v>
      </c>
      <c r="M56" s="35">
        <f t="shared" si="1"/>
        <v>25.183818333333335</v>
      </c>
      <c r="N56" s="36">
        <v>498.43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1:53" s="54" customFormat="1">
      <c r="A57" s="48">
        <v>186</v>
      </c>
      <c r="B57" s="49" t="s">
        <v>14</v>
      </c>
      <c r="C57" s="56" t="s">
        <v>50</v>
      </c>
      <c r="D57" s="49" t="s">
        <v>49</v>
      </c>
      <c r="E57" s="50">
        <v>42329</v>
      </c>
      <c r="F57" s="49">
        <v>325</v>
      </c>
      <c r="G57" s="51">
        <v>0.92337962962962961</v>
      </c>
      <c r="H57" s="49">
        <v>36</v>
      </c>
      <c r="I57" s="49">
        <v>18.146699999999999</v>
      </c>
      <c r="J57" s="49">
        <v>25</v>
      </c>
      <c r="K57" s="49">
        <v>9.7027000000000001</v>
      </c>
      <c r="L57" s="52">
        <f t="shared" si="0"/>
        <v>36.302444999999999</v>
      </c>
      <c r="M57" s="52">
        <f t="shared" si="1"/>
        <v>25.161711666666665</v>
      </c>
      <c r="N57" s="53">
        <v>515.65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s="37" customFormat="1">
      <c r="A58" s="31">
        <v>187</v>
      </c>
      <c r="B58" s="32" t="s">
        <v>13</v>
      </c>
      <c r="C58" s="32" t="s">
        <v>104</v>
      </c>
      <c r="D58" s="32">
        <v>23</v>
      </c>
      <c r="E58" s="33">
        <v>42329</v>
      </c>
      <c r="F58" s="32">
        <v>325</v>
      </c>
      <c r="G58" s="34">
        <v>0.95089120370370372</v>
      </c>
      <c r="H58" s="32">
        <v>36</v>
      </c>
      <c r="I58" s="32">
        <v>17.6281</v>
      </c>
      <c r="J58" s="32">
        <v>25</v>
      </c>
      <c r="K58" s="32">
        <v>8.1921999999999997</v>
      </c>
      <c r="L58" s="35">
        <f t="shared" si="0"/>
        <v>36.293801666666667</v>
      </c>
      <c r="M58" s="35">
        <f t="shared" si="1"/>
        <v>25.136536666666668</v>
      </c>
      <c r="N58" s="36">
        <v>525.33000000000004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</row>
    <row r="59" spans="1:53" s="37" customFormat="1">
      <c r="A59" s="31">
        <v>167</v>
      </c>
      <c r="B59" s="32" t="s">
        <v>13</v>
      </c>
      <c r="C59" s="32" t="s">
        <v>105</v>
      </c>
      <c r="D59" s="32">
        <v>14</v>
      </c>
      <c r="E59" s="33">
        <v>42329</v>
      </c>
      <c r="F59" s="32">
        <v>325</v>
      </c>
      <c r="G59" s="34">
        <v>0.97380787037037031</v>
      </c>
      <c r="H59" s="32">
        <v>36</v>
      </c>
      <c r="I59" s="32">
        <v>18.737100000000002</v>
      </c>
      <c r="J59" s="32">
        <v>25</v>
      </c>
      <c r="K59" s="32">
        <v>7.0868000000000002</v>
      </c>
      <c r="L59" s="35">
        <f t="shared" si="0"/>
        <v>36.312285000000003</v>
      </c>
      <c r="M59" s="35">
        <f t="shared" si="1"/>
        <v>25.118113333333334</v>
      </c>
      <c r="N59" s="36">
        <v>522.87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1:53" s="54" customFormat="1">
      <c r="A60" s="48">
        <v>188</v>
      </c>
      <c r="B60" s="49" t="s">
        <v>14</v>
      </c>
      <c r="C60" s="56" t="s">
        <v>52</v>
      </c>
      <c r="D60" s="49" t="s">
        <v>51</v>
      </c>
      <c r="E60" s="50">
        <v>42329</v>
      </c>
      <c r="F60" s="49">
        <v>325</v>
      </c>
      <c r="G60" s="51">
        <v>0.99224537037037042</v>
      </c>
      <c r="H60" s="49">
        <v>36</v>
      </c>
      <c r="I60" s="49">
        <v>16.9709</v>
      </c>
      <c r="J60" s="49">
        <v>25</v>
      </c>
      <c r="K60" s="49">
        <v>6.7332000000000001</v>
      </c>
      <c r="L60" s="52">
        <f t="shared" si="0"/>
        <v>36.282848333333334</v>
      </c>
      <c r="M60" s="52">
        <f t="shared" si="1"/>
        <v>25.112220000000001</v>
      </c>
      <c r="N60" s="53">
        <v>540.04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1:53" s="37" customFormat="1">
      <c r="A61" s="31">
        <v>168</v>
      </c>
      <c r="B61" s="32" t="s">
        <v>13</v>
      </c>
      <c r="C61" s="32" t="s">
        <v>106</v>
      </c>
      <c r="D61" s="38" t="s">
        <v>53</v>
      </c>
      <c r="E61" s="33">
        <v>42330</v>
      </c>
      <c r="F61" s="32">
        <v>326</v>
      </c>
      <c r="G61" s="34">
        <v>1.8194444444444444E-2</v>
      </c>
      <c r="H61" s="32">
        <v>36</v>
      </c>
      <c r="I61" s="32">
        <v>17.8856</v>
      </c>
      <c r="J61" s="32">
        <v>25</v>
      </c>
      <c r="K61" s="32">
        <v>4.6311</v>
      </c>
      <c r="L61" s="35">
        <f t="shared" si="0"/>
        <v>36.298093333333334</v>
      </c>
      <c r="M61" s="35">
        <f t="shared" si="1"/>
        <v>25.077185</v>
      </c>
      <c r="N61" s="36">
        <v>541.4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</row>
    <row r="62" spans="1:53" s="37" customFormat="1">
      <c r="A62" s="31">
        <v>189</v>
      </c>
      <c r="B62" s="32" t="s">
        <v>13</v>
      </c>
      <c r="C62" s="32" t="s">
        <v>107</v>
      </c>
      <c r="D62" s="32">
        <v>38</v>
      </c>
      <c r="E62" s="33">
        <v>42330</v>
      </c>
      <c r="F62" s="32">
        <v>326</v>
      </c>
      <c r="G62" s="34">
        <v>4.3680555555555556E-2</v>
      </c>
      <c r="H62" s="32">
        <v>36</v>
      </c>
      <c r="I62" s="32">
        <v>16.343699999999998</v>
      </c>
      <c r="J62" s="32">
        <v>25</v>
      </c>
      <c r="K62" s="32">
        <v>4.9234999999999998</v>
      </c>
      <c r="L62" s="35">
        <f t="shared" si="0"/>
        <v>36.272395000000003</v>
      </c>
      <c r="M62" s="35">
        <f t="shared" si="1"/>
        <v>25.082058333333332</v>
      </c>
      <c r="N62" s="36">
        <v>560.92999999999995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1:53" s="54" customFormat="1">
      <c r="A63" s="48">
        <v>190</v>
      </c>
      <c r="B63" s="49" t="s">
        <v>14</v>
      </c>
      <c r="C63" s="56" t="s">
        <v>54</v>
      </c>
      <c r="D63" s="49" t="s">
        <v>56</v>
      </c>
      <c r="E63" s="50">
        <v>42330</v>
      </c>
      <c r="F63" s="49">
        <v>326</v>
      </c>
      <c r="G63" s="51">
        <v>6.2442129629629632E-2</v>
      </c>
      <c r="H63" s="49">
        <v>36</v>
      </c>
      <c r="I63" s="49">
        <v>15.419</v>
      </c>
      <c r="J63" s="49">
        <v>25</v>
      </c>
      <c r="K63" s="49">
        <v>2.8868999999999998</v>
      </c>
      <c r="L63" s="52">
        <f t="shared" si="0"/>
        <v>36.256983333333331</v>
      </c>
      <c r="M63" s="52">
        <f t="shared" si="1"/>
        <v>25.048114999999999</v>
      </c>
      <c r="N63" s="53">
        <v>535.04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</row>
    <row r="64" spans="1:53" s="37" customFormat="1">
      <c r="A64" s="31">
        <v>191</v>
      </c>
      <c r="B64" s="32" t="s">
        <v>13</v>
      </c>
      <c r="C64" s="32" t="s">
        <v>108</v>
      </c>
      <c r="D64" s="32">
        <v>69</v>
      </c>
      <c r="E64" s="33">
        <v>42330</v>
      </c>
      <c r="F64" s="32">
        <v>326</v>
      </c>
      <c r="G64" s="34">
        <v>9.1446759259259255E-2</v>
      </c>
      <c r="H64" s="32">
        <v>36</v>
      </c>
      <c r="I64" s="32">
        <v>14.6279</v>
      </c>
      <c r="J64" s="32">
        <v>25</v>
      </c>
      <c r="K64" s="32">
        <v>0.66359999999999997</v>
      </c>
      <c r="L64" s="35">
        <f t="shared" si="0"/>
        <v>36.243798333333331</v>
      </c>
      <c r="M64" s="35">
        <f t="shared" si="1"/>
        <v>25.011060000000001</v>
      </c>
      <c r="N64" s="36">
        <v>518.84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</row>
    <row r="65" spans="1:53" s="37" customFormat="1">
      <c r="A65" s="31">
        <v>192</v>
      </c>
      <c r="B65" s="32" t="s">
        <v>13</v>
      </c>
      <c r="C65" s="32" t="s">
        <v>109</v>
      </c>
      <c r="D65" s="32">
        <v>50</v>
      </c>
      <c r="E65" s="33">
        <v>42330</v>
      </c>
      <c r="F65" s="32">
        <v>326</v>
      </c>
      <c r="G65" s="34">
        <v>0.11789351851851852</v>
      </c>
      <c r="H65" s="32">
        <v>36</v>
      </c>
      <c r="I65" s="32">
        <v>13.928699999999999</v>
      </c>
      <c r="J65" s="32">
        <v>24</v>
      </c>
      <c r="K65" s="32">
        <v>58.736400000000003</v>
      </c>
      <c r="L65" s="35">
        <f t="shared" si="0"/>
        <v>36.232145000000003</v>
      </c>
      <c r="M65" s="35">
        <f t="shared" si="1"/>
        <v>24.978940000000001</v>
      </c>
      <c r="N65" s="36">
        <v>451.46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</row>
    <row r="66" spans="1:53" s="54" customFormat="1">
      <c r="A66" s="48">
        <v>170</v>
      </c>
      <c r="B66" s="49" t="s">
        <v>14</v>
      </c>
      <c r="C66" s="56" t="s">
        <v>58</v>
      </c>
      <c r="D66" s="49" t="s">
        <v>57</v>
      </c>
      <c r="E66" s="50">
        <v>42330</v>
      </c>
      <c r="F66" s="49">
        <v>326</v>
      </c>
      <c r="G66" s="51">
        <v>0.13737268518518519</v>
      </c>
      <c r="H66" s="49">
        <v>36</v>
      </c>
      <c r="I66" s="49">
        <v>15.1213</v>
      </c>
      <c r="J66" s="49">
        <v>24</v>
      </c>
      <c r="K66" s="49">
        <v>57.814999999999998</v>
      </c>
      <c r="L66" s="52">
        <f t="shared" si="0"/>
        <v>36.252021666666664</v>
      </c>
      <c r="M66" s="52">
        <f t="shared" si="1"/>
        <v>24.963583333333332</v>
      </c>
      <c r="N66" s="53">
        <v>446.18</v>
      </c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</row>
    <row r="67" spans="1:53" s="37" customFormat="1">
      <c r="A67" s="31">
        <v>171</v>
      </c>
      <c r="B67" s="32" t="s">
        <v>13</v>
      </c>
      <c r="C67" s="32" t="s">
        <v>110</v>
      </c>
      <c r="D67" s="38" t="s">
        <v>59</v>
      </c>
      <c r="E67" s="33">
        <v>42330</v>
      </c>
      <c r="F67" s="32">
        <v>326</v>
      </c>
      <c r="G67" s="34">
        <v>0.16546296296296295</v>
      </c>
      <c r="H67" s="32">
        <v>36</v>
      </c>
      <c r="I67" s="32">
        <v>14.249000000000001</v>
      </c>
      <c r="J67" s="32">
        <v>24</v>
      </c>
      <c r="K67" s="32">
        <v>55.348799999999997</v>
      </c>
      <c r="L67" s="35">
        <f t="shared" si="0"/>
        <v>36.23748333333333</v>
      </c>
      <c r="M67" s="35">
        <f t="shared" si="1"/>
        <v>24.92248</v>
      </c>
      <c r="N67" s="36">
        <v>445.74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</row>
    <row r="68" spans="1:53" s="37" customFormat="1">
      <c r="A68" s="31">
        <v>193</v>
      </c>
      <c r="B68" s="32" t="s">
        <v>13</v>
      </c>
      <c r="C68" s="32" t="s">
        <v>111</v>
      </c>
      <c r="D68" s="32">
        <v>103</v>
      </c>
      <c r="E68" s="33">
        <v>42330</v>
      </c>
      <c r="F68" s="32">
        <v>326</v>
      </c>
      <c r="G68" s="34">
        <v>0.19062500000000002</v>
      </c>
      <c r="H68" s="32">
        <v>36</v>
      </c>
      <c r="I68" s="32">
        <v>12.444599999999999</v>
      </c>
      <c r="J68" s="32">
        <v>24</v>
      </c>
      <c r="K68" s="32">
        <v>54.506500000000003</v>
      </c>
      <c r="L68" s="35">
        <f t="shared" ref="L68:L94" si="2">(I68)/60+H68</f>
        <v>36.207410000000003</v>
      </c>
      <c r="M68" s="35">
        <f t="shared" ref="M68:M94" si="3">(K68)/60+J68</f>
        <v>24.908441666666668</v>
      </c>
      <c r="N68" s="36">
        <v>813.54</v>
      </c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</row>
    <row r="69" spans="1:53" s="54" customFormat="1">
      <c r="A69" s="48">
        <v>172</v>
      </c>
      <c r="B69" s="49" t="s">
        <v>14</v>
      </c>
      <c r="C69" s="56" t="s">
        <v>61</v>
      </c>
      <c r="D69" s="49" t="s">
        <v>60</v>
      </c>
      <c r="E69" s="50">
        <v>42330</v>
      </c>
      <c r="F69" s="49">
        <v>326</v>
      </c>
      <c r="G69" s="51">
        <v>0.2121990740740741</v>
      </c>
      <c r="H69" s="49">
        <v>36</v>
      </c>
      <c r="I69" s="49">
        <v>13.082100000000001</v>
      </c>
      <c r="J69" s="49">
        <v>24</v>
      </c>
      <c r="K69" s="49">
        <v>52.202399999999997</v>
      </c>
      <c r="L69" s="52">
        <f t="shared" si="2"/>
        <v>36.218035</v>
      </c>
      <c r="M69" s="52">
        <f t="shared" si="3"/>
        <v>24.870039999999999</v>
      </c>
      <c r="N69" s="53">
        <v>882.8</v>
      </c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</row>
    <row r="70" spans="1:53" s="37" customFormat="1">
      <c r="A70" s="31">
        <v>152</v>
      </c>
      <c r="B70" s="32" t="s">
        <v>13</v>
      </c>
      <c r="C70" s="32" t="s">
        <v>62</v>
      </c>
      <c r="D70" s="32">
        <v>19</v>
      </c>
      <c r="E70" s="33">
        <v>42330</v>
      </c>
      <c r="F70" s="32">
        <v>326</v>
      </c>
      <c r="G70" s="34">
        <v>0.23302083333333334</v>
      </c>
      <c r="H70" s="32">
        <v>36</v>
      </c>
      <c r="I70" s="32">
        <v>14.9802</v>
      </c>
      <c r="J70" s="32">
        <v>24</v>
      </c>
      <c r="K70" s="32">
        <v>53.109099999999998</v>
      </c>
      <c r="L70" s="35">
        <f t="shared" si="2"/>
        <v>36.249670000000002</v>
      </c>
      <c r="M70" s="35">
        <f t="shared" si="3"/>
        <v>24.885151666666665</v>
      </c>
      <c r="N70" s="36">
        <v>492.47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1:53" s="37" customFormat="1">
      <c r="A71" s="31">
        <v>134</v>
      </c>
      <c r="B71" s="32" t="s">
        <v>13</v>
      </c>
      <c r="C71" s="32" t="s">
        <v>63</v>
      </c>
      <c r="D71" s="32">
        <v>73</v>
      </c>
      <c r="E71" s="33">
        <v>42330</v>
      </c>
      <c r="F71" s="32">
        <v>326</v>
      </c>
      <c r="G71" s="34">
        <v>0.26403935185185184</v>
      </c>
      <c r="H71" s="32">
        <v>36</v>
      </c>
      <c r="I71" s="32">
        <v>17.1419</v>
      </c>
      <c r="J71" s="32">
        <v>24</v>
      </c>
      <c r="K71" s="32">
        <v>54.819800000000001</v>
      </c>
      <c r="L71" s="35">
        <f t="shared" si="2"/>
        <v>36.285698333333336</v>
      </c>
      <c r="M71" s="35">
        <f t="shared" si="3"/>
        <v>24.913663333333332</v>
      </c>
      <c r="N71" s="36">
        <v>517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1:53" s="54" customFormat="1">
      <c r="A72" s="48">
        <v>151</v>
      </c>
      <c r="B72" s="49" t="s">
        <v>14</v>
      </c>
      <c r="C72" s="49">
        <v>3165</v>
      </c>
      <c r="D72" s="49" t="s">
        <v>64</v>
      </c>
      <c r="E72" s="50">
        <v>42330</v>
      </c>
      <c r="F72" s="49">
        <v>326</v>
      </c>
      <c r="G72" s="51">
        <v>0.27990740740740744</v>
      </c>
      <c r="H72" s="49">
        <v>36</v>
      </c>
      <c r="I72" s="49">
        <v>16.077100000000002</v>
      </c>
      <c r="J72" s="49">
        <v>24</v>
      </c>
      <c r="K72" s="49">
        <v>56.140999999999998</v>
      </c>
      <c r="L72" s="52">
        <f t="shared" si="2"/>
        <v>36.267951666666669</v>
      </c>
      <c r="M72" s="52">
        <f t="shared" si="3"/>
        <v>24.935683333333333</v>
      </c>
      <c r="N72" s="53">
        <v>517.62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</row>
    <row r="73" spans="1:53" s="37" customFormat="1">
      <c r="A73" s="31">
        <v>133</v>
      </c>
      <c r="B73" s="32" t="s">
        <v>13</v>
      </c>
      <c r="C73" s="32" t="s">
        <v>65</v>
      </c>
      <c r="D73" s="32">
        <v>102</v>
      </c>
      <c r="E73" s="33">
        <v>42330</v>
      </c>
      <c r="F73" s="32">
        <v>326</v>
      </c>
      <c r="G73" s="34">
        <v>0.31452546296296297</v>
      </c>
      <c r="H73" s="32">
        <v>36</v>
      </c>
      <c r="I73" s="32">
        <v>18.258199999999999</v>
      </c>
      <c r="J73" s="32">
        <v>24</v>
      </c>
      <c r="K73" s="32">
        <v>57.572099999999999</v>
      </c>
      <c r="L73" s="35">
        <f t="shared" si="2"/>
        <v>36.30430333333333</v>
      </c>
      <c r="M73" s="35">
        <f t="shared" si="3"/>
        <v>24.959534999999999</v>
      </c>
      <c r="N73" s="36">
        <v>522.6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s="37" customFormat="1">
      <c r="A74" s="31">
        <v>132</v>
      </c>
      <c r="B74" s="32" t="s">
        <v>13</v>
      </c>
      <c r="C74" s="32" t="s">
        <v>66</v>
      </c>
      <c r="D74" s="32">
        <v>61</v>
      </c>
      <c r="E74" s="33">
        <v>42330</v>
      </c>
      <c r="F74" s="32">
        <v>326</v>
      </c>
      <c r="G74" s="34">
        <v>0.33931712962962962</v>
      </c>
      <c r="H74" s="32">
        <v>36</v>
      </c>
      <c r="I74" s="32">
        <v>19.1463</v>
      </c>
      <c r="J74" s="32">
        <v>25</v>
      </c>
      <c r="K74" s="32">
        <v>0.10340000000000001</v>
      </c>
      <c r="L74" s="35">
        <f t="shared" si="2"/>
        <v>36.319105</v>
      </c>
      <c r="M74" s="35">
        <f t="shared" si="3"/>
        <v>25.001723333333334</v>
      </c>
      <c r="N74" s="36">
        <v>529.11</v>
      </c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s="54" customFormat="1">
      <c r="A75" s="48">
        <v>150</v>
      </c>
      <c r="B75" s="49" t="s">
        <v>14</v>
      </c>
      <c r="C75" s="56" t="s">
        <v>30</v>
      </c>
      <c r="D75" s="49" t="s">
        <v>67</v>
      </c>
      <c r="E75" s="50">
        <v>42330</v>
      </c>
      <c r="F75" s="49">
        <v>326</v>
      </c>
      <c r="G75" s="51">
        <v>0.36428240740740742</v>
      </c>
      <c r="H75" s="49">
        <v>36</v>
      </c>
      <c r="I75" s="49">
        <v>17.158999999999999</v>
      </c>
      <c r="J75" s="49">
        <v>24</v>
      </c>
      <c r="K75" s="49">
        <v>59.148899999999998</v>
      </c>
      <c r="L75" s="52">
        <f t="shared" si="2"/>
        <v>36.285983333333334</v>
      </c>
      <c r="M75" s="52">
        <f t="shared" si="3"/>
        <v>24.985814999999999</v>
      </c>
      <c r="N75" s="53">
        <v>520.5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s="37" customFormat="1">
      <c r="A76" s="31">
        <v>169</v>
      </c>
      <c r="B76" s="32" t="s">
        <v>13</v>
      </c>
      <c r="C76" s="32" t="s">
        <v>68</v>
      </c>
      <c r="D76" s="32">
        <v>146</v>
      </c>
      <c r="E76" s="33">
        <v>42330</v>
      </c>
      <c r="F76" s="32">
        <v>326</v>
      </c>
      <c r="G76" s="34">
        <v>0.39246527777777779</v>
      </c>
      <c r="H76" s="32">
        <v>36</v>
      </c>
      <c r="I76" s="32">
        <v>16.632999999999999</v>
      </c>
      <c r="J76" s="32">
        <v>25</v>
      </c>
      <c r="K76" s="32">
        <v>1.5569</v>
      </c>
      <c r="L76" s="35">
        <f t="shared" si="2"/>
        <v>36.277216666666668</v>
      </c>
      <c r="M76" s="35">
        <f t="shared" si="3"/>
        <v>25.025948333333332</v>
      </c>
      <c r="N76" s="36">
        <v>513.4</v>
      </c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1:53" s="37" customFormat="1">
      <c r="A77" s="31">
        <v>149</v>
      </c>
      <c r="B77" s="32" t="s">
        <v>13</v>
      </c>
      <c r="C77" s="32" t="s">
        <v>69</v>
      </c>
      <c r="D77" s="32">
        <v>105</v>
      </c>
      <c r="E77" s="33">
        <v>42330</v>
      </c>
      <c r="F77" s="32">
        <v>326</v>
      </c>
      <c r="G77" s="34">
        <v>0.41813657407407406</v>
      </c>
      <c r="H77" s="32">
        <v>36</v>
      </c>
      <c r="I77" s="32">
        <v>18.158999999999999</v>
      </c>
      <c r="J77" s="32">
        <v>25</v>
      </c>
      <c r="K77" s="32">
        <v>1.641</v>
      </c>
      <c r="L77" s="35">
        <f t="shared" si="2"/>
        <v>36.30265</v>
      </c>
      <c r="M77" s="35">
        <f t="shared" si="3"/>
        <v>25.027349999999998</v>
      </c>
      <c r="N77" s="36">
        <v>535</v>
      </c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s="54" customFormat="1">
      <c r="A78" s="48">
        <v>148</v>
      </c>
      <c r="B78" s="49" t="s">
        <v>14</v>
      </c>
      <c r="C78" s="56" t="s">
        <v>121</v>
      </c>
      <c r="D78" s="49" t="s">
        <v>70</v>
      </c>
      <c r="E78" s="50">
        <v>42330</v>
      </c>
      <c r="F78" s="49">
        <v>326</v>
      </c>
      <c r="G78" s="51">
        <v>0.42936342592592597</v>
      </c>
      <c r="H78" s="49">
        <v>36</v>
      </c>
      <c r="I78" s="49">
        <v>18.6784</v>
      </c>
      <c r="J78" s="49">
        <v>25</v>
      </c>
      <c r="K78" s="49">
        <v>3.0962000000000001</v>
      </c>
      <c r="L78" s="52">
        <f t="shared" si="2"/>
        <v>36.311306666666667</v>
      </c>
      <c r="M78" s="52">
        <f t="shared" si="3"/>
        <v>25.051603333333333</v>
      </c>
      <c r="N78" s="53">
        <v>537.70000000000005</v>
      </c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s="37" customFormat="1">
      <c r="A79" s="31">
        <v>118</v>
      </c>
      <c r="B79" s="32" t="s">
        <v>13</v>
      </c>
      <c r="C79" s="32" t="s">
        <v>71</v>
      </c>
      <c r="D79" s="32">
        <v>30</v>
      </c>
      <c r="E79" s="33">
        <v>42330</v>
      </c>
      <c r="F79" s="32">
        <v>326</v>
      </c>
      <c r="G79" s="34">
        <v>0.45609953703703704</v>
      </c>
      <c r="H79" s="32">
        <v>36</v>
      </c>
      <c r="I79" s="32">
        <v>21.6251</v>
      </c>
      <c r="J79" s="32">
        <v>25</v>
      </c>
      <c r="K79" s="32">
        <v>1.2423</v>
      </c>
      <c r="L79" s="35">
        <f t="shared" si="2"/>
        <v>36.360418333333335</v>
      </c>
      <c r="M79" s="35">
        <f t="shared" si="3"/>
        <v>25.020705</v>
      </c>
      <c r="N79" s="36">
        <v>527.21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1:53" s="37" customFormat="1">
      <c r="A80" s="31">
        <v>131</v>
      </c>
      <c r="B80" s="32" t="s">
        <v>13</v>
      </c>
      <c r="C80" s="32" t="s">
        <v>72</v>
      </c>
      <c r="D80" s="32">
        <v>150</v>
      </c>
      <c r="E80" s="33">
        <v>42330</v>
      </c>
      <c r="F80" s="32">
        <v>326</v>
      </c>
      <c r="G80" s="34">
        <v>0.47812499999999997</v>
      </c>
      <c r="H80" s="32">
        <v>36</v>
      </c>
      <c r="I80" s="32">
        <v>20.657299999999999</v>
      </c>
      <c r="J80" s="32">
        <v>25</v>
      </c>
      <c r="K80" s="32">
        <v>4.0145</v>
      </c>
      <c r="L80" s="35">
        <f t="shared" si="2"/>
        <v>36.344288333333331</v>
      </c>
      <c r="M80" s="35">
        <f t="shared" si="3"/>
        <v>25.066908333333334</v>
      </c>
      <c r="N80" s="36">
        <v>518.12</v>
      </c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1:53" s="54" customFormat="1">
      <c r="A81" s="48">
        <v>147</v>
      </c>
      <c r="B81" s="49" t="s">
        <v>14</v>
      </c>
      <c r="C81" s="56" t="s">
        <v>73</v>
      </c>
      <c r="D81" s="49" t="s">
        <v>74</v>
      </c>
      <c r="E81" s="50">
        <v>42330</v>
      </c>
      <c r="F81" s="49">
        <v>326</v>
      </c>
      <c r="G81" s="51">
        <v>0.49449074074074079</v>
      </c>
      <c r="H81" s="49">
        <v>36</v>
      </c>
      <c r="I81" s="49">
        <v>20.146000000000001</v>
      </c>
      <c r="J81" s="49">
        <v>25</v>
      </c>
      <c r="K81" s="49">
        <v>6.6376999999999997</v>
      </c>
      <c r="L81" s="52">
        <f t="shared" si="2"/>
        <v>36.335766666666665</v>
      </c>
      <c r="M81" s="52">
        <f t="shared" si="3"/>
        <v>25.110628333333334</v>
      </c>
      <c r="N81" s="53">
        <v>511.62</v>
      </c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1:53" s="37" customFormat="1">
      <c r="A82" s="31">
        <v>130</v>
      </c>
      <c r="B82" s="32" t="s">
        <v>13</v>
      </c>
      <c r="C82" s="32" t="s">
        <v>75</v>
      </c>
      <c r="D82" s="32">
        <v>97</v>
      </c>
      <c r="E82" s="33">
        <v>42330</v>
      </c>
      <c r="F82" s="32">
        <v>326</v>
      </c>
      <c r="G82" s="34">
        <v>0.5122916666666667</v>
      </c>
      <c r="H82" s="32">
        <v>36</v>
      </c>
      <c r="I82" s="32">
        <v>21.4377</v>
      </c>
      <c r="J82" s="32">
        <v>25</v>
      </c>
      <c r="K82" s="32">
        <v>5.9108000000000001</v>
      </c>
      <c r="L82" s="35">
        <f t="shared" si="2"/>
        <v>36.357295000000001</v>
      </c>
      <c r="M82" s="35">
        <f t="shared" si="3"/>
        <v>25.098513333333333</v>
      </c>
      <c r="N82" s="36">
        <v>506.1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s="37" customFormat="1">
      <c r="A83" s="31">
        <v>129</v>
      </c>
      <c r="B83" s="32" t="s">
        <v>13</v>
      </c>
      <c r="C83" s="32" t="s">
        <v>76</v>
      </c>
      <c r="D83" s="32">
        <v>98</v>
      </c>
      <c r="E83" s="33">
        <v>42330</v>
      </c>
      <c r="F83" s="32">
        <v>326</v>
      </c>
      <c r="G83" s="34">
        <v>0.52880787037037036</v>
      </c>
      <c r="H83" s="32">
        <v>36</v>
      </c>
      <c r="I83" s="32">
        <v>22.2408</v>
      </c>
      <c r="J83" s="32">
        <v>25</v>
      </c>
      <c r="K83" s="32">
        <v>7.9230999999999998</v>
      </c>
      <c r="L83" s="35">
        <f t="shared" si="2"/>
        <v>36.37068</v>
      </c>
      <c r="M83" s="35">
        <f t="shared" si="3"/>
        <v>25.132051666666666</v>
      </c>
      <c r="N83" s="36">
        <v>497.9</v>
      </c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s="54" customFormat="1">
      <c r="A84" s="48">
        <v>117</v>
      </c>
      <c r="B84" s="49" t="s">
        <v>14</v>
      </c>
      <c r="C84" s="56" t="s">
        <v>55</v>
      </c>
      <c r="D84" s="49" t="s">
        <v>77</v>
      </c>
      <c r="E84" s="50">
        <v>42330</v>
      </c>
      <c r="F84" s="49">
        <v>326</v>
      </c>
      <c r="G84" s="51">
        <v>0.54412037037037042</v>
      </c>
      <c r="H84" s="49">
        <v>36</v>
      </c>
      <c r="I84" s="49">
        <v>24.098099999999999</v>
      </c>
      <c r="J84" s="49">
        <v>25</v>
      </c>
      <c r="K84" s="49">
        <v>7.6529999999999996</v>
      </c>
      <c r="L84" s="52">
        <f t="shared" si="2"/>
        <v>36.401634999999999</v>
      </c>
      <c r="M84" s="52">
        <f t="shared" si="3"/>
        <v>25.127549999999999</v>
      </c>
      <c r="N84" s="53">
        <v>480.27</v>
      </c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s="37" customFormat="1">
      <c r="A85" s="31">
        <v>128</v>
      </c>
      <c r="B85" s="32" t="s">
        <v>13</v>
      </c>
      <c r="C85" s="32" t="s">
        <v>79</v>
      </c>
      <c r="D85" s="32">
        <v>47</v>
      </c>
      <c r="E85" s="33">
        <v>42330</v>
      </c>
      <c r="F85" s="32">
        <v>326</v>
      </c>
      <c r="G85" s="34">
        <v>0.5642476851851852</v>
      </c>
      <c r="H85" s="32">
        <v>36</v>
      </c>
      <c r="I85" s="32">
        <v>23.097000000000001</v>
      </c>
      <c r="J85" s="32">
        <v>25</v>
      </c>
      <c r="K85" s="32">
        <v>9.8516999999999992</v>
      </c>
      <c r="L85" s="35">
        <f t="shared" si="2"/>
        <v>36.384950000000003</v>
      </c>
      <c r="M85" s="35">
        <f t="shared" si="3"/>
        <v>25.164194999999999</v>
      </c>
      <c r="N85" s="36">
        <v>462.37</v>
      </c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s="37" customFormat="1">
      <c r="A86" s="31">
        <v>116</v>
      </c>
      <c r="B86" s="32" t="s">
        <v>13</v>
      </c>
      <c r="C86" s="32" t="s">
        <v>80</v>
      </c>
      <c r="D86" s="32">
        <v>1</v>
      </c>
      <c r="E86" s="33">
        <v>42330</v>
      </c>
      <c r="F86" s="32">
        <v>326</v>
      </c>
      <c r="G86" s="34">
        <v>0.58968750000000003</v>
      </c>
      <c r="H86" s="32">
        <v>36</v>
      </c>
      <c r="I86" s="32">
        <v>25.981200000000001</v>
      </c>
      <c r="J86" s="32">
        <v>25</v>
      </c>
      <c r="K86" s="32">
        <v>12.5412</v>
      </c>
      <c r="L86" s="35">
        <f t="shared" si="2"/>
        <v>36.433019999999999</v>
      </c>
      <c r="M86" s="35">
        <f t="shared" si="3"/>
        <v>25.209019999999999</v>
      </c>
      <c r="N86" s="36">
        <v>328.49</v>
      </c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s="54" customFormat="1">
      <c r="A87" s="48">
        <v>108</v>
      </c>
      <c r="B87" s="49" t="s">
        <v>14</v>
      </c>
      <c r="C87" s="56" t="s">
        <v>81</v>
      </c>
      <c r="D87" s="49" t="s">
        <v>82</v>
      </c>
      <c r="E87" s="50">
        <v>42330</v>
      </c>
      <c r="F87" s="49">
        <v>326</v>
      </c>
      <c r="G87" s="51">
        <v>0.60783564814814817</v>
      </c>
      <c r="H87" s="49">
        <v>36</v>
      </c>
      <c r="I87" s="49">
        <v>28.288799999999998</v>
      </c>
      <c r="J87" s="49">
        <v>25</v>
      </c>
      <c r="K87" s="49">
        <v>13.551</v>
      </c>
      <c r="L87" s="52">
        <f t="shared" si="2"/>
        <v>36.47148</v>
      </c>
      <c r="M87" s="52">
        <f t="shared" si="3"/>
        <v>25.225850000000001</v>
      </c>
      <c r="N87" s="53">
        <v>127.77</v>
      </c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s="37" customFormat="1">
      <c r="A88" s="31">
        <v>114</v>
      </c>
      <c r="B88" s="32" t="s">
        <v>13</v>
      </c>
      <c r="C88" s="32" t="s">
        <v>83</v>
      </c>
      <c r="D88" s="32">
        <v>87</v>
      </c>
      <c r="E88" s="33">
        <v>42330</v>
      </c>
      <c r="F88" s="32">
        <v>326</v>
      </c>
      <c r="G88" s="34">
        <v>0.64380787037037035</v>
      </c>
      <c r="H88" s="32">
        <v>36</v>
      </c>
      <c r="I88" s="32">
        <v>29.551200000000001</v>
      </c>
      <c r="J88" s="32">
        <v>25</v>
      </c>
      <c r="K88" s="32">
        <v>20.619800000000001</v>
      </c>
      <c r="L88" s="35">
        <f t="shared" si="2"/>
        <v>36.492519999999999</v>
      </c>
      <c r="M88" s="35">
        <f t="shared" si="3"/>
        <v>25.343663333333332</v>
      </c>
      <c r="N88" s="36">
        <v>142.56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s="37" customFormat="1">
      <c r="A89" s="31">
        <v>107</v>
      </c>
      <c r="B89" s="32" t="s">
        <v>13</v>
      </c>
      <c r="C89" s="32" t="s">
        <v>84</v>
      </c>
      <c r="D89" s="32">
        <v>77</v>
      </c>
      <c r="E89" s="33">
        <v>42330</v>
      </c>
      <c r="F89" s="32">
        <v>326</v>
      </c>
      <c r="G89" s="34">
        <v>0.66533564814814816</v>
      </c>
      <c r="H89" s="32">
        <v>36</v>
      </c>
      <c r="I89" s="32">
        <v>30.887499999999999</v>
      </c>
      <c r="J89" s="32">
        <v>25</v>
      </c>
      <c r="K89" s="32">
        <v>19.854099999999999</v>
      </c>
      <c r="L89" s="35">
        <f t="shared" si="2"/>
        <v>36.514791666666667</v>
      </c>
      <c r="M89" s="35">
        <f t="shared" si="3"/>
        <v>25.330901666666666</v>
      </c>
      <c r="N89" s="36">
        <v>198.17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s="37" customFormat="1">
      <c r="A90" s="31">
        <v>106</v>
      </c>
      <c r="B90" s="32" t="s">
        <v>13</v>
      </c>
      <c r="C90" s="32" t="s">
        <v>112</v>
      </c>
      <c r="D90" s="32">
        <v>80</v>
      </c>
      <c r="E90" s="33">
        <v>42330</v>
      </c>
      <c r="F90" s="32">
        <v>326</v>
      </c>
      <c r="G90" s="34">
        <v>0.69277777777777771</v>
      </c>
      <c r="H90" s="32">
        <v>36</v>
      </c>
      <c r="I90" s="32">
        <v>32.427</v>
      </c>
      <c r="J90" s="32">
        <v>25</v>
      </c>
      <c r="K90" s="32">
        <v>23.752099999999999</v>
      </c>
      <c r="L90" s="35">
        <f t="shared" si="2"/>
        <v>36.54045</v>
      </c>
      <c r="M90" s="35">
        <f t="shared" si="3"/>
        <v>25.395868333333333</v>
      </c>
      <c r="N90" s="36">
        <v>352.56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s="37" customFormat="1">
      <c r="A91" s="31">
        <v>112</v>
      </c>
      <c r="B91" s="32" t="s">
        <v>13</v>
      </c>
      <c r="C91" s="32" t="s">
        <v>113</v>
      </c>
      <c r="D91" s="32">
        <v>55</v>
      </c>
      <c r="E91" s="33">
        <v>42330</v>
      </c>
      <c r="F91" s="32">
        <v>326</v>
      </c>
      <c r="G91" s="40">
        <v>0.71516203703703696</v>
      </c>
      <c r="H91" s="32">
        <v>36</v>
      </c>
      <c r="I91" s="32">
        <v>31.494</v>
      </c>
      <c r="J91" s="32">
        <v>25</v>
      </c>
      <c r="K91" s="32">
        <v>26.523199999999999</v>
      </c>
      <c r="L91" s="35">
        <f t="shared" si="2"/>
        <v>36.524900000000002</v>
      </c>
      <c r="M91" s="35">
        <f t="shared" si="3"/>
        <v>25.442053333333334</v>
      </c>
      <c r="N91" s="36">
        <v>342.61</v>
      </c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s="54" customFormat="1">
      <c r="A92" s="48">
        <v>105</v>
      </c>
      <c r="B92" s="49" t="s">
        <v>14</v>
      </c>
      <c r="C92" s="56" t="s">
        <v>85</v>
      </c>
      <c r="D92" s="49" t="s">
        <v>86</v>
      </c>
      <c r="E92" s="50">
        <v>42330</v>
      </c>
      <c r="F92" s="49">
        <v>326</v>
      </c>
      <c r="G92" s="55">
        <v>0.73878472222222225</v>
      </c>
      <c r="H92" s="49">
        <v>36</v>
      </c>
      <c r="I92" s="49">
        <v>33.6892</v>
      </c>
      <c r="J92" s="49">
        <v>25</v>
      </c>
      <c r="K92" s="49">
        <v>27.252099999999999</v>
      </c>
      <c r="L92" s="52">
        <f t="shared" si="2"/>
        <v>36.561486666666667</v>
      </c>
      <c r="M92" s="52">
        <f t="shared" si="3"/>
        <v>25.454201666666666</v>
      </c>
      <c r="N92" s="53">
        <v>396.86</v>
      </c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s="37" customFormat="1">
      <c r="A93" s="31">
        <v>102</v>
      </c>
      <c r="B93" s="32" t="s">
        <v>13</v>
      </c>
      <c r="C93" s="32" t="s">
        <v>115</v>
      </c>
      <c r="D93" s="32">
        <v>148</v>
      </c>
      <c r="E93" s="33">
        <v>42330</v>
      </c>
      <c r="F93" s="32">
        <v>326</v>
      </c>
      <c r="G93" s="40">
        <v>0.76692129629629635</v>
      </c>
      <c r="H93" s="32">
        <v>36</v>
      </c>
      <c r="I93" s="32">
        <v>36.258800000000001</v>
      </c>
      <c r="J93" s="32">
        <v>25</v>
      </c>
      <c r="K93" s="32">
        <v>28.531400000000001</v>
      </c>
      <c r="L93" s="35">
        <f t="shared" si="2"/>
        <v>36.60431333333333</v>
      </c>
      <c r="M93" s="35">
        <f t="shared" si="3"/>
        <v>25.475523333333335</v>
      </c>
      <c r="N93" s="36">
        <v>423.65</v>
      </c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s="37" customFormat="1">
      <c r="A94" s="41">
        <v>101</v>
      </c>
      <c r="B94" s="42" t="s">
        <v>13</v>
      </c>
      <c r="C94" s="42" t="s">
        <v>114</v>
      </c>
      <c r="D94" s="42">
        <v>24</v>
      </c>
      <c r="E94" s="43">
        <v>42330</v>
      </c>
      <c r="F94" s="42">
        <v>326</v>
      </c>
      <c r="G94" s="44">
        <v>0.79674768518518524</v>
      </c>
      <c r="H94" s="42">
        <v>36</v>
      </c>
      <c r="I94" s="42">
        <v>38.001800000000003</v>
      </c>
      <c r="J94" s="42">
        <v>25</v>
      </c>
      <c r="K94" s="42">
        <v>32.548699999999997</v>
      </c>
      <c r="L94" s="45">
        <f t="shared" si="2"/>
        <v>36.633363333333335</v>
      </c>
      <c r="M94" s="45">
        <f t="shared" si="3"/>
        <v>25.542478333333332</v>
      </c>
      <c r="N94" s="46">
        <v>458.31</v>
      </c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</sheetData>
  <phoneticPr fontId="4" type="noConversion"/>
  <pageMargins left="0.7" right="0.7" top="0.75" bottom="0.75" header="0.3" footer="0.3"/>
  <pageSetup paperSize="9" scale="72" orientation="landscape"/>
  <colBreaks count="1" manualBreakCount="1">
    <brk id="14" max="1048575" man="1"/>
  </colBreaks>
  <ignoredErrors>
    <ignoredError sqref="C87" numberStoredAsText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SIO</vt:lpstr>
      <vt:lpstr>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 labridou</dc:creator>
  <cp:lastModifiedBy>Ernest Aaron</cp:lastModifiedBy>
  <cp:lastPrinted>2015-12-13T16:49:06Z</cp:lastPrinted>
  <dcterms:created xsi:type="dcterms:W3CDTF">2015-11-22T19:25:26Z</dcterms:created>
  <dcterms:modified xsi:type="dcterms:W3CDTF">2015-12-13T16:49:37Z</dcterms:modified>
</cp:coreProperties>
</file>