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60" yWindow="160" windowWidth="20860" windowHeight="13120" activeTab="3"/>
  </bookViews>
  <sheets>
    <sheet name="Sheet1" sheetId="1" r:id="rId1"/>
    <sheet name="Sheet2" sheetId="2" r:id="rId2"/>
    <sheet name="Sheet3" sheetId="3" r:id="rId3"/>
    <sheet name="ALL-DATA" sheetId="4" r:id="rId4"/>
    <sheet name="DATA" sheetId="5" r:id="rId5"/>
  </sheets>
  <definedNames>
    <definedName name="_xlnm.Print_Area" localSheetId="0">'Sheet1'!$A$1:$L$47</definedName>
    <definedName name="_xlnm.Print_Area" localSheetId="1">'Sheet2'!$B$2:$I$48</definedName>
  </definedNames>
  <calcPr fullCalcOnLoad="1"/>
</workbook>
</file>

<file path=xl/sharedStrings.xml><?xml version="1.0" encoding="utf-8"?>
<sst xmlns="http://schemas.openxmlformats.org/spreadsheetml/2006/main" count="1013" uniqueCount="112">
  <si>
    <t>S/N</t>
  </si>
  <si>
    <t>Depth</t>
  </si>
  <si>
    <t>OBS1</t>
  </si>
  <si>
    <t>OBS2</t>
  </si>
  <si>
    <t>OBS3</t>
  </si>
  <si>
    <t>OBS4</t>
  </si>
  <si>
    <t>OBS5</t>
  </si>
  <si>
    <t>OBS6</t>
  </si>
  <si>
    <t>OBS7</t>
  </si>
  <si>
    <t>OBS8</t>
  </si>
  <si>
    <t>OBS9</t>
  </si>
  <si>
    <t>OBS10</t>
  </si>
  <si>
    <t>OBS11</t>
  </si>
  <si>
    <t>OBS12</t>
  </si>
  <si>
    <t>OBS13</t>
  </si>
  <si>
    <t>OBS14</t>
  </si>
  <si>
    <t>OBS15</t>
  </si>
  <si>
    <t>OBS16</t>
  </si>
  <si>
    <t>OBS17</t>
  </si>
  <si>
    <t>OBS18</t>
  </si>
  <si>
    <t>OBS19</t>
  </si>
  <si>
    <t>OBS20</t>
  </si>
  <si>
    <t>OBS21</t>
  </si>
  <si>
    <t>OBS22</t>
  </si>
  <si>
    <t>OBS23</t>
  </si>
  <si>
    <t>OBS24</t>
  </si>
  <si>
    <t>OBS25</t>
  </si>
  <si>
    <t>OBS26</t>
  </si>
  <si>
    <t>OBS27</t>
  </si>
  <si>
    <t>OBS28</t>
  </si>
  <si>
    <t>OBS29</t>
  </si>
  <si>
    <t>OBS30</t>
  </si>
  <si>
    <t>OBS31</t>
  </si>
  <si>
    <t>OBS32</t>
  </si>
  <si>
    <t>OBS33</t>
  </si>
  <si>
    <t>OBS34</t>
  </si>
  <si>
    <t>OBS35</t>
  </si>
  <si>
    <t>OBS36</t>
  </si>
  <si>
    <t>OBS37</t>
  </si>
  <si>
    <t>OBS38</t>
  </si>
  <si>
    <t>OBS39</t>
  </si>
  <si>
    <t>OBS40</t>
  </si>
  <si>
    <t>OBS41</t>
  </si>
  <si>
    <t>OBS42</t>
  </si>
  <si>
    <t>OBS43</t>
  </si>
  <si>
    <t>OBS44</t>
  </si>
  <si>
    <t>OBS45</t>
  </si>
  <si>
    <t>OBS46</t>
  </si>
  <si>
    <t>LP119</t>
  </si>
  <si>
    <t>LP126</t>
  </si>
  <si>
    <t>LP115</t>
  </si>
  <si>
    <t>LP117</t>
  </si>
  <si>
    <t>LP113</t>
  </si>
  <si>
    <t>LP124</t>
  </si>
  <si>
    <t>LP129</t>
  </si>
  <si>
    <t>LP130</t>
  </si>
  <si>
    <t>LP125</t>
  </si>
  <si>
    <t>LP121</t>
  </si>
  <si>
    <t>3-comp lithium</t>
  </si>
  <si>
    <t>2-comp</t>
  </si>
  <si>
    <t>3-comp alkaline</t>
  </si>
  <si>
    <t>Station</t>
  </si>
  <si>
    <t>Type</t>
  </si>
  <si>
    <t>AC</t>
  </si>
  <si>
    <t>Logger flooded</t>
  </si>
  <si>
    <t>No response</t>
  </si>
  <si>
    <t>Comment</t>
  </si>
  <si>
    <t>LAT</t>
  </si>
  <si>
    <t>LON</t>
  </si>
  <si>
    <t>LD</t>
  </si>
  <si>
    <t>LM</t>
  </si>
  <si>
    <t>OBS47</t>
  </si>
  <si>
    <t>OBS48</t>
  </si>
  <si>
    <t>OBS49</t>
  </si>
  <si>
    <t>OBS50</t>
  </si>
  <si>
    <t>OBS51</t>
  </si>
  <si>
    <t>OBS52</t>
  </si>
  <si>
    <t>OBS53</t>
  </si>
  <si>
    <t>OBS54</t>
  </si>
  <si>
    <t>OBS55</t>
  </si>
  <si>
    <t>OBS56</t>
  </si>
  <si>
    <t>OBS57</t>
  </si>
  <si>
    <t>OBS58</t>
  </si>
  <si>
    <t>OBS59</t>
  </si>
  <si>
    <t>OBS60</t>
  </si>
  <si>
    <t>OBS61</t>
  </si>
  <si>
    <t>Run-plug short</t>
  </si>
  <si>
    <t>Run-plug short - no data</t>
  </si>
  <si>
    <t>No response - lost OBS</t>
  </si>
  <si>
    <t>Logger flooded - no data</t>
  </si>
  <si>
    <t>CH0-X</t>
  </si>
  <si>
    <t>CH1-Y</t>
  </si>
  <si>
    <t>CH2-Z</t>
  </si>
  <si>
    <t>CH3-HYD</t>
  </si>
  <si>
    <t xml:space="preserve">Noisy </t>
  </si>
  <si>
    <t>OFFSET</t>
  </si>
  <si>
    <t>Y</t>
  </si>
  <si>
    <t>N</t>
  </si>
  <si>
    <t>NA</t>
  </si>
  <si>
    <t>Phase II Recoveries</t>
  </si>
  <si>
    <t>Surveyed</t>
  </si>
  <si>
    <t>Shot to (MCS)</t>
  </si>
  <si>
    <t>- Phase I Recoveries</t>
  </si>
  <si>
    <t>- Phase II Recoveries</t>
  </si>
  <si>
    <t>- Phase II B Deployments</t>
  </si>
  <si>
    <t>- Phase II A Deployments</t>
  </si>
  <si>
    <t>Weak</t>
  </si>
  <si>
    <t>Raw Data</t>
  </si>
  <si>
    <t>- Stuck Alive</t>
  </si>
  <si>
    <t>REL-LAT</t>
  </si>
  <si>
    <t>REL-LON</t>
  </si>
  <si>
    <t>Stuck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</si>
</sst>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0.0_);[Red]\(0.0\)"/>
    <numFmt numFmtId="178" formatCode="0.00_);[Red]\(0.00\)"/>
    <numFmt numFmtId="179" formatCode="0.000_);[Red]\(0.000\)"/>
    <numFmt numFmtId="180" formatCode="0.0000_);[Red]\(0.0000\)"/>
    <numFmt numFmtId="181" formatCode="0.00000_);[Red]\(0.00000\)"/>
    <numFmt numFmtId="182" formatCode="0.000000_);[Red]\(0.000000\)"/>
    <numFmt numFmtId="183" formatCode="0.00000"/>
    <numFmt numFmtId="184" formatCode="0.0000"/>
    <numFmt numFmtId="185" formatCode="00.00000"/>
    <numFmt numFmtId="186" formatCode="00.0000"/>
  </numFmts>
  <fonts count="46">
    <font>
      <sz val="11"/>
      <color indexed="8"/>
      <name val="ＭＳ Ｐゴシック"/>
      <family val="2"/>
    </font>
    <font>
      <sz val="11"/>
      <color indexed="8"/>
      <name val="Calibri"/>
      <family val="2"/>
    </font>
    <font>
      <sz val="6"/>
      <name val="ＭＳ Ｐゴシック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61"/>
      <name val="ＭＳ Ｐゴシック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color indexed="9"/>
      <name val="ＭＳ Ｐゴシック"/>
      <family val="2"/>
    </font>
    <font>
      <sz val="11"/>
      <color indexed="14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9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1"/>
      <color indexed="62"/>
      <name val="ＭＳ Ｐゴシック"/>
      <family val="2"/>
    </font>
    <font>
      <sz val="11"/>
      <color indexed="52"/>
      <name val="ＭＳ Ｐゴシック"/>
      <family val="2"/>
    </font>
    <font>
      <sz val="11"/>
      <color indexed="60"/>
      <name val="ＭＳ Ｐゴシック"/>
      <family val="2"/>
    </font>
    <font>
      <b/>
      <sz val="11"/>
      <color indexed="63"/>
      <name val="ＭＳ Ｐゴシック"/>
      <family val="2"/>
    </font>
    <font>
      <b/>
      <sz val="18"/>
      <color indexed="62"/>
      <name val="ＭＳ Ｐゴシック"/>
      <family val="2"/>
    </font>
    <font>
      <b/>
      <sz val="11"/>
      <color indexed="8"/>
      <name val="ＭＳ Ｐゴシック"/>
      <family val="2"/>
    </font>
    <font>
      <sz val="11"/>
      <color indexed="10"/>
      <name val="ＭＳ Ｐゴシック"/>
      <family val="2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b/>
      <sz val="11"/>
      <color theme="0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0061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sz val="11"/>
      <color rgb="FF3F3F76"/>
      <name val="ＭＳ Ｐゴシック"/>
      <family val="2"/>
    </font>
    <font>
      <sz val="11"/>
      <color rgb="FFFA7D00"/>
      <name val="ＭＳ Ｐゴシック"/>
      <family val="2"/>
    </font>
    <font>
      <sz val="11"/>
      <color rgb="FF9C6500"/>
      <name val="ＭＳ Ｐゴシック"/>
      <family val="2"/>
    </font>
    <font>
      <b/>
      <sz val="11"/>
      <color rgb="FF3F3F3F"/>
      <name val="ＭＳ Ｐゴシック"/>
      <family val="2"/>
    </font>
    <font>
      <b/>
      <sz val="18"/>
      <color theme="3"/>
      <name val="ＭＳ Ｐゴシック"/>
      <family val="2"/>
    </font>
    <font>
      <b/>
      <sz val="11"/>
      <color theme="1"/>
      <name val="ＭＳ Ｐゴシック"/>
      <family val="2"/>
    </font>
    <font>
      <sz val="11"/>
      <color rgb="FFFF0000"/>
      <name val="ＭＳ Ｐゴシック"/>
      <family val="2"/>
    </font>
    <font>
      <b/>
      <sz val="11"/>
      <color rgb="FFFF0000"/>
      <name val="Arial"/>
      <family val="0"/>
    </font>
    <font>
      <sz val="11"/>
      <color rgb="FFFF000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84" fontId="6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186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86" fontId="6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186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186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6" fontId="6" fillId="33" borderId="11" xfId="0" applyNumberFormat="1" applyFont="1" applyFill="1" applyBorder="1" applyAlignment="1">
      <alignment horizontal="center" vertical="center"/>
    </xf>
    <xf numFmtId="186" fontId="6" fillId="0" borderId="11" xfId="0" applyNumberFormat="1" applyFont="1" applyBorder="1" applyAlignment="1">
      <alignment horizontal="center" vertical="center"/>
    </xf>
    <xf numFmtId="186" fontId="6" fillId="34" borderId="11" xfId="0" applyNumberFormat="1" applyFont="1" applyFill="1" applyBorder="1" applyAlignment="1">
      <alignment horizontal="center" vertical="center"/>
    </xf>
    <xf numFmtId="186" fontId="8" fillId="34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83" fontId="5" fillId="0" borderId="13" xfId="0" applyNumberFormat="1" applyFont="1" applyBorder="1" applyAlignment="1">
      <alignment horizontal="center" vertical="center"/>
    </xf>
    <xf numFmtId="183" fontId="5" fillId="0" borderId="14" xfId="0" applyNumberFormat="1" applyFont="1" applyBorder="1" applyAlignment="1">
      <alignment horizontal="center" vertical="center"/>
    </xf>
    <xf numFmtId="183" fontId="5" fillId="33" borderId="15" xfId="0" applyNumberFormat="1" applyFont="1" applyFill="1" applyBorder="1" applyAlignment="1">
      <alignment horizontal="center" vertical="center"/>
    </xf>
    <xf numFmtId="183" fontId="5" fillId="33" borderId="16" xfId="0" applyNumberFormat="1" applyFont="1" applyFill="1" applyBorder="1" applyAlignment="1">
      <alignment horizontal="center" vertical="center"/>
    </xf>
    <xf numFmtId="183" fontId="5" fillId="0" borderId="15" xfId="0" applyNumberFormat="1" applyFont="1" applyBorder="1" applyAlignment="1">
      <alignment horizontal="center" vertical="center"/>
    </xf>
    <xf numFmtId="183" fontId="5" fillId="0" borderId="16" xfId="0" applyNumberFormat="1" applyFont="1" applyBorder="1" applyAlignment="1">
      <alignment horizontal="center" vertical="center"/>
    </xf>
    <xf numFmtId="183" fontId="5" fillId="34" borderId="15" xfId="0" applyNumberFormat="1" applyFont="1" applyFill="1" applyBorder="1" applyAlignment="1">
      <alignment horizontal="center" vertical="center"/>
    </xf>
    <xf numFmtId="183" fontId="5" fillId="34" borderId="16" xfId="0" applyNumberFormat="1" applyFont="1" applyFill="1" applyBorder="1" applyAlignment="1">
      <alignment horizontal="center" vertical="center"/>
    </xf>
    <xf numFmtId="183" fontId="7" fillId="34" borderId="15" xfId="0" applyNumberFormat="1" applyFont="1" applyFill="1" applyBorder="1" applyAlignment="1">
      <alignment horizontal="center" vertical="center"/>
    </xf>
    <xf numFmtId="183" fontId="7" fillId="34" borderId="16" xfId="0" applyNumberFormat="1" applyFont="1" applyFill="1" applyBorder="1" applyAlignment="1">
      <alignment horizontal="center" vertical="center"/>
    </xf>
    <xf numFmtId="183" fontId="5" fillId="33" borderId="17" xfId="0" applyNumberFormat="1" applyFont="1" applyFill="1" applyBorder="1" applyAlignment="1">
      <alignment horizontal="center" vertical="center"/>
    </xf>
    <xf numFmtId="183" fontId="5" fillId="33" borderId="1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184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183" fontId="6" fillId="0" borderId="24" xfId="0" applyNumberFormat="1" applyFont="1" applyBorder="1" applyAlignment="1">
      <alignment horizontal="center" vertical="center"/>
    </xf>
    <xf numFmtId="183" fontId="6" fillId="33" borderId="10" xfId="0" applyNumberFormat="1" applyFont="1" applyFill="1" applyBorder="1" applyAlignment="1">
      <alignment horizontal="center" vertical="center"/>
    </xf>
    <xf numFmtId="183" fontId="6" fillId="35" borderId="10" xfId="0" applyNumberFormat="1" applyFont="1" applyFill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/>
    </xf>
    <xf numFmtId="183" fontId="6" fillId="34" borderId="10" xfId="0" applyNumberFormat="1" applyFont="1" applyFill="1" applyBorder="1" applyAlignment="1">
      <alignment horizontal="center" vertical="center"/>
    </xf>
    <xf numFmtId="183" fontId="8" fillId="34" borderId="10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183" fontId="6" fillId="13" borderId="10" xfId="0" applyNumberFormat="1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183" fontId="6" fillId="0" borderId="26" xfId="0" applyNumberFormat="1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4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Border="1" applyAlignment="1">
      <alignment/>
    </xf>
    <xf numFmtId="0" fontId="6" fillId="36" borderId="19" xfId="0" applyFont="1" applyFill="1" applyBorder="1" applyAlignment="1">
      <alignment/>
    </xf>
    <xf numFmtId="0" fontId="5" fillId="35" borderId="2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183" fontId="6" fillId="35" borderId="24" xfId="0" applyNumberFormat="1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83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/>
    </xf>
    <xf numFmtId="0" fontId="44" fillId="35" borderId="15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16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83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83" fontId="6" fillId="4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83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37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83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183" fontId="6" fillId="3" borderId="26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/>
    </xf>
    <xf numFmtId="0" fontId="44" fillId="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83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0" fontId="5" fillId="38" borderId="15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183" fontId="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83" fontId="6" fillId="2" borderId="26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183" fontId="6" fillId="2" borderId="16" xfId="0" applyNumberFormat="1" applyFont="1" applyFill="1" applyBorder="1" applyAlignment="1">
      <alignment horizontal="center" vertical="center"/>
    </xf>
    <xf numFmtId="183" fontId="6" fillId="38" borderId="16" xfId="0" applyNumberFormat="1" applyFont="1" applyFill="1" applyBorder="1" applyAlignment="1">
      <alignment horizontal="center" vertical="center"/>
    </xf>
    <xf numFmtId="183" fontId="6" fillId="2" borderId="18" xfId="0" applyNumberFormat="1" applyFont="1" applyFill="1" applyBorder="1" applyAlignment="1">
      <alignment horizontal="center" vertical="center"/>
    </xf>
    <xf numFmtId="183" fontId="6" fillId="34" borderId="1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3" fontId="6" fillId="0" borderId="10" xfId="0" applyNumberFormat="1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83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183" fontId="8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183" fontId="8" fillId="37" borderId="26" xfId="0" applyNumberFormat="1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 wrapText="1"/>
    </xf>
    <xf numFmtId="0" fontId="8" fillId="37" borderId="32" xfId="0" applyFont="1" applyFill="1" applyBorder="1" applyAlignment="1">
      <alignment horizontal="left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6" xfId="0" applyNumberFormat="1" applyFont="1" applyFill="1" applyBorder="1" applyAlignment="1">
      <alignment horizontal="center" vertical="center"/>
    </xf>
    <xf numFmtId="186" fontId="6" fillId="33" borderId="26" xfId="0" applyNumberFormat="1" applyFont="1" applyFill="1" applyBorder="1" applyAlignment="1">
      <alignment horizontal="center" vertical="center"/>
    </xf>
    <xf numFmtId="186" fontId="6" fillId="33" borderId="32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125" zoomScaleNormal="125" workbookViewId="0" topLeftCell="A1">
      <selection activeCell="I53" sqref="I53"/>
    </sheetView>
  </sheetViews>
  <sheetFormatPr defaultColWidth="8.875" defaultRowHeight="15.75" customHeight="1"/>
  <cols>
    <col min="1" max="1" width="8.125" style="2" bestFit="1" customWidth="1"/>
    <col min="2" max="2" width="9.625" style="2" customWidth="1"/>
    <col min="3" max="3" width="4.625" style="2" customWidth="1"/>
    <col min="4" max="4" width="6.50390625" style="2" customWidth="1"/>
    <col min="5" max="5" width="4.625" style="3" customWidth="1"/>
    <col min="6" max="6" width="9.00390625" style="5" customWidth="1"/>
    <col min="7" max="7" width="4.625" style="3" customWidth="1"/>
    <col min="8" max="8" width="10.875" style="5" customWidth="1"/>
    <col min="9" max="9" width="11.375" style="2" customWidth="1"/>
    <col min="10" max="10" width="11.00390625" style="2" customWidth="1"/>
    <col min="11" max="11" width="14.00390625" style="51" customWidth="1"/>
    <col min="12" max="12" width="13.875" style="4" customWidth="1"/>
    <col min="13" max="16384" width="8.875" style="2" customWidth="1"/>
  </cols>
  <sheetData>
    <row r="1" spans="1:12" s="1" customFormat="1" ht="27" customHeight="1" thickBot="1">
      <c r="A1" s="39" t="s">
        <v>61</v>
      </c>
      <c r="B1" s="39" t="s">
        <v>0</v>
      </c>
      <c r="C1" s="39" t="s">
        <v>63</v>
      </c>
      <c r="D1" s="39" t="s">
        <v>1</v>
      </c>
      <c r="E1" s="46" t="s">
        <v>69</v>
      </c>
      <c r="F1" s="47" t="s">
        <v>70</v>
      </c>
      <c r="G1" s="46" t="s">
        <v>69</v>
      </c>
      <c r="H1" s="47" t="s">
        <v>70</v>
      </c>
      <c r="I1" s="39" t="s">
        <v>67</v>
      </c>
      <c r="J1" s="39" t="s">
        <v>68</v>
      </c>
      <c r="K1" s="49" t="s">
        <v>62</v>
      </c>
      <c r="L1" s="48" t="s">
        <v>66</v>
      </c>
    </row>
    <row r="2" spans="1:12" ht="15.75" customHeight="1">
      <c r="A2" s="40" t="s">
        <v>2</v>
      </c>
      <c r="B2" s="239">
        <v>13005</v>
      </c>
      <c r="C2" s="239">
        <v>30</v>
      </c>
      <c r="D2" s="239">
        <v>1503</v>
      </c>
      <c r="E2" s="240">
        <v>36</v>
      </c>
      <c r="F2" s="241">
        <v>7.0688</v>
      </c>
      <c r="G2" s="240">
        <v>-34</v>
      </c>
      <c r="H2" s="241">
        <v>12.6241</v>
      </c>
      <c r="I2" s="27">
        <f aca="true" t="shared" si="0" ref="I2:I47">E2+F2/60</f>
        <v>36.11781333333333</v>
      </c>
      <c r="J2" s="28">
        <f aca="true" t="shared" si="1" ref="J2:J47">G2-H2/60</f>
        <v>-34.21040166666667</v>
      </c>
      <c r="K2" s="6" t="s">
        <v>58</v>
      </c>
      <c r="L2" s="242"/>
    </row>
    <row r="3" spans="1:12" ht="15.75" customHeight="1">
      <c r="A3" s="41" t="s">
        <v>3</v>
      </c>
      <c r="B3" s="7">
        <v>13007</v>
      </c>
      <c r="C3" s="7">
        <v>106</v>
      </c>
      <c r="D3" s="7">
        <v>1536</v>
      </c>
      <c r="E3" s="8">
        <v>36</v>
      </c>
      <c r="F3" s="9">
        <v>9.8316</v>
      </c>
      <c r="G3" s="8">
        <v>-34</v>
      </c>
      <c r="H3" s="22">
        <v>8.6947</v>
      </c>
      <c r="I3" s="29">
        <f t="shared" si="0"/>
        <v>36.16386</v>
      </c>
      <c r="J3" s="30">
        <f t="shared" si="1"/>
        <v>-34.144911666666665</v>
      </c>
      <c r="K3" s="26" t="s">
        <v>58</v>
      </c>
      <c r="L3" s="112"/>
    </row>
    <row r="4" spans="1:12" ht="15.75" customHeight="1">
      <c r="A4" s="42" t="s">
        <v>4</v>
      </c>
      <c r="B4" s="10">
        <v>13008</v>
      </c>
      <c r="C4" s="10">
        <v>20</v>
      </c>
      <c r="D4" s="10">
        <v>1689</v>
      </c>
      <c r="E4" s="11">
        <v>36</v>
      </c>
      <c r="F4" s="12">
        <v>12.2521</v>
      </c>
      <c r="G4" s="11">
        <v>-34</v>
      </c>
      <c r="H4" s="23">
        <v>5.3766</v>
      </c>
      <c r="I4" s="31">
        <f t="shared" si="0"/>
        <v>36.20420166666667</v>
      </c>
      <c r="J4" s="32">
        <f t="shared" si="1"/>
        <v>-34.08961</v>
      </c>
      <c r="K4" s="26" t="s">
        <v>58</v>
      </c>
      <c r="L4" s="112"/>
    </row>
    <row r="5" spans="1:12" ht="15.75" customHeight="1">
      <c r="A5" s="43" t="s">
        <v>5</v>
      </c>
      <c r="B5" s="13" t="s">
        <v>48</v>
      </c>
      <c r="C5" s="13">
        <v>100</v>
      </c>
      <c r="D5" s="13">
        <v>2506</v>
      </c>
      <c r="E5" s="14">
        <v>36</v>
      </c>
      <c r="F5" s="15">
        <v>14.5329</v>
      </c>
      <c r="G5" s="14">
        <v>-34</v>
      </c>
      <c r="H5" s="24">
        <v>2.2439</v>
      </c>
      <c r="I5" s="33">
        <f t="shared" si="0"/>
        <v>36.242215</v>
      </c>
      <c r="J5" s="34">
        <f t="shared" si="1"/>
        <v>-34.037398333333336</v>
      </c>
      <c r="K5" s="26" t="s">
        <v>59</v>
      </c>
      <c r="L5" s="112" t="s">
        <v>86</v>
      </c>
    </row>
    <row r="6" spans="1:12" ht="15.75" customHeight="1">
      <c r="A6" s="42" t="s">
        <v>6</v>
      </c>
      <c r="B6" s="10" t="s">
        <v>49</v>
      </c>
      <c r="C6" s="10">
        <v>77</v>
      </c>
      <c r="D6" s="10">
        <v>2339</v>
      </c>
      <c r="E6" s="11">
        <v>36</v>
      </c>
      <c r="F6" s="12">
        <v>16.353</v>
      </c>
      <c r="G6" s="11">
        <v>-33</v>
      </c>
      <c r="H6" s="23">
        <v>59.7355</v>
      </c>
      <c r="I6" s="31">
        <f t="shared" si="0"/>
        <v>36.27255</v>
      </c>
      <c r="J6" s="32">
        <f t="shared" si="1"/>
        <v>-33.99559166666667</v>
      </c>
      <c r="K6" s="26" t="s">
        <v>59</v>
      </c>
      <c r="L6" s="112"/>
    </row>
    <row r="7" spans="1:12" ht="15.75" customHeight="1">
      <c r="A7" s="41" t="s">
        <v>7</v>
      </c>
      <c r="B7" s="7">
        <v>13004</v>
      </c>
      <c r="C7" s="7">
        <v>149</v>
      </c>
      <c r="D7" s="7">
        <v>1895</v>
      </c>
      <c r="E7" s="8">
        <v>36</v>
      </c>
      <c r="F7" s="9">
        <v>17.7841</v>
      </c>
      <c r="G7" s="8">
        <v>-33</v>
      </c>
      <c r="H7" s="22">
        <v>57.7595</v>
      </c>
      <c r="I7" s="29">
        <f t="shared" si="0"/>
        <v>36.29640166666667</v>
      </c>
      <c r="J7" s="30">
        <f t="shared" si="1"/>
        <v>-33.96265833333333</v>
      </c>
      <c r="K7" s="26" t="s">
        <v>58</v>
      </c>
      <c r="L7" s="112"/>
    </row>
    <row r="8" spans="1:12" ht="15.75" customHeight="1">
      <c r="A8" s="42" t="s">
        <v>8</v>
      </c>
      <c r="B8" s="10">
        <v>13003</v>
      </c>
      <c r="C8" s="10">
        <v>89</v>
      </c>
      <c r="D8" s="10">
        <v>1612</v>
      </c>
      <c r="E8" s="11">
        <v>36</v>
      </c>
      <c r="F8" s="12">
        <v>19.1217</v>
      </c>
      <c r="G8" s="11">
        <v>-33</v>
      </c>
      <c r="H8" s="23">
        <v>55.7855</v>
      </c>
      <c r="I8" s="31">
        <f t="shared" si="0"/>
        <v>36.318695</v>
      </c>
      <c r="J8" s="32">
        <f t="shared" si="1"/>
        <v>-33.92975833333333</v>
      </c>
      <c r="K8" s="26" t="s">
        <v>58</v>
      </c>
      <c r="L8" s="112"/>
    </row>
    <row r="9" spans="1:12" ht="15.75" customHeight="1">
      <c r="A9" s="41" t="s">
        <v>9</v>
      </c>
      <c r="B9" s="7">
        <v>13001</v>
      </c>
      <c r="C9" s="7">
        <v>49</v>
      </c>
      <c r="D9" s="7">
        <v>2117</v>
      </c>
      <c r="E9" s="8">
        <v>36</v>
      </c>
      <c r="F9" s="9">
        <v>21.036</v>
      </c>
      <c r="G9" s="8">
        <v>-33</v>
      </c>
      <c r="H9" s="22">
        <v>53.2925</v>
      </c>
      <c r="I9" s="29">
        <f t="shared" si="0"/>
        <v>36.3506</v>
      </c>
      <c r="J9" s="30">
        <f t="shared" si="1"/>
        <v>-33.88820833333333</v>
      </c>
      <c r="K9" s="26" t="s">
        <v>58</v>
      </c>
      <c r="L9" s="112"/>
    </row>
    <row r="10" spans="1:12" ht="15.75" customHeight="1">
      <c r="A10" s="42" t="s">
        <v>10</v>
      </c>
      <c r="B10" s="10">
        <v>13015</v>
      </c>
      <c r="C10" s="10">
        <v>57</v>
      </c>
      <c r="D10" s="10">
        <v>1823</v>
      </c>
      <c r="E10" s="11">
        <v>36</v>
      </c>
      <c r="F10" s="12">
        <v>23.2008</v>
      </c>
      <c r="G10" s="11">
        <v>-33</v>
      </c>
      <c r="H10" s="23">
        <v>50.299</v>
      </c>
      <c r="I10" s="31">
        <f t="shared" si="0"/>
        <v>36.38668</v>
      </c>
      <c r="J10" s="32">
        <f t="shared" si="1"/>
        <v>-33.838316666666664</v>
      </c>
      <c r="K10" s="26" t="s">
        <v>58</v>
      </c>
      <c r="L10" s="112"/>
    </row>
    <row r="11" spans="1:12" ht="15.75" customHeight="1">
      <c r="A11" s="41" t="s">
        <v>11</v>
      </c>
      <c r="B11" s="7">
        <v>13014</v>
      </c>
      <c r="C11" s="7">
        <v>122</v>
      </c>
      <c r="D11" s="7">
        <v>1693</v>
      </c>
      <c r="E11" s="8">
        <v>36</v>
      </c>
      <c r="F11" s="9">
        <v>25.7169</v>
      </c>
      <c r="G11" s="8">
        <v>-33</v>
      </c>
      <c r="H11" s="22">
        <v>46.7207</v>
      </c>
      <c r="I11" s="29">
        <f t="shared" si="0"/>
        <v>36.428615</v>
      </c>
      <c r="J11" s="30">
        <f t="shared" si="1"/>
        <v>-33.77867833333333</v>
      </c>
      <c r="K11" s="26" t="s">
        <v>58</v>
      </c>
      <c r="L11" s="112"/>
    </row>
    <row r="12" spans="1:12" ht="15.75" customHeight="1">
      <c r="A12" s="42" t="s">
        <v>12</v>
      </c>
      <c r="B12" s="10">
        <v>13002</v>
      </c>
      <c r="C12" s="10">
        <v>55</v>
      </c>
      <c r="D12" s="10">
        <v>1908</v>
      </c>
      <c r="E12" s="11">
        <v>36</v>
      </c>
      <c r="F12" s="12">
        <v>28.6416</v>
      </c>
      <c r="G12" s="11">
        <v>-33</v>
      </c>
      <c r="H12" s="23">
        <v>42.9451</v>
      </c>
      <c r="I12" s="31">
        <f t="shared" si="0"/>
        <v>36.47736</v>
      </c>
      <c r="J12" s="32">
        <f t="shared" si="1"/>
        <v>-33.71575166666667</v>
      </c>
      <c r="K12" s="26" t="s">
        <v>58</v>
      </c>
      <c r="L12" s="112"/>
    </row>
    <row r="13" spans="1:12" ht="15.75" customHeight="1">
      <c r="A13" s="41" t="s">
        <v>13</v>
      </c>
      <c r="B13" s="7" t="s">
        <v>50</v>
      </c>
      <c r="C13" s="7">
        <v>50</v>
      </c>
      <c r="D13" s="7">
        <v>2534</v>
      </c>
      <c r="E13" s="8">
        <v>36</v>
      </c>
      <c r="F13" s="9">
        <v>25.8226</v>
      </c>
      <c r="G13" s="8">
        <v>-33</v>
      </c>
      <c r="H13" s="22">
        <v>39.7209</v>
      </c>
      <c r="I13" s="29">
        <f t="shared" si="0"/>
        <v>36.43037666666667</v>
      </c>
      <c r="J13" s="30">
        <f t="shared" si="1"/>
        <v>-33.662015</v>
      </c>
      <c r="K13" s="26" t="s">
        <v>59</v>
      </c>
      <c r="L13" s="112"/>
    </row>
    <row r="14" spans="1:12" ht="15.75" customHeight="1">
      <c r="A14" s="42" t="s">
        <v>14</v>
      </c>
      <c r="B14" s="10">
        <v>13021</v>
      </c>
      <c r="C14" s="10">
        <v>104</v>
      </c>
      <c r="D14" s="10">
        <v>2751</v>
      </c>
      <c r="E14" s="11">
        <v>36</v>
      </c>
      <c r="F14" s="12">
        <v>22.8445</v>
      </c>
      <c r="G14" s="11">
        <v>-33</v>
      </c>
      <c r="H14" s="23">
        <v>43.6752</v>
      </c>
      <c r="I14" s="31">
        <f t="shared" si="0"/>
        <v>36.380741666666665</v>
      </c>
      <c r="J14" s="32">
        <f t="shared" si="1"/>
        <v>-33.72792</v>
      </c>
      <c r="K14" s="26" t="s">
        <v>60</v>
      </c>
      <c r="L14" s="243"/>
    </row>
    <row r="15" spans="1:12" ht="15.75" customHeight="1">
      <c r="A15" s="41" t="s">
        <v>15</v>
      </c>
      <c r="B15" s="7">
        <v>13023</v>
      </c>
      <c r="C15" s="7">
        <v>75</v>
      </c>
      <c r="D15" s="7">
        <v>2865</v>
      </c>
      <c r="E15" s="8">
        <v>36</v>
      </c>
      <c r="F15" s="9">
        <v>20.411</v>
      </c>
      <c r="G15" s="8">
        <v>-33</v>
      </c>
      <c r="H15" s="22">
        <v>47.1613</v>
      </c>
      <c r="I15" s="29">
        <f t="shared" si="0"/>
        <v>36.340183333333336</v>
      </c>
      <c r="J15" s="30">
        <f t="shared" si="1"/>
        <v>-33.78602166666667</v>
      </c>
      <c r="K15" s="26" t="s">
        <v>60</v>
      </c>
      <c r="L15" s="243"/>
    </row>
    <row r="16" spans="1:12" ht="15.75" customHeight="1">
      <c r="A16" s="42" t="s">
        <v>16</v>
      </c>
      <c r="B16" s="10">
        <v>13024</v>
      </c>
      <c r="C16" s="10">
        <v>80</v>
      </c>
      <c r="D16" s="10">
        <v>2871</v>
      </c>
      <c r="E16" s="11">
        <v>36</v>
      </c>
      <c r="F16" s="12">
        <v>18.2286</v>
      </c>
      <c r="G16" s="11">
        <v>-33</v>
      </c>
      <c r="H16" s="23">
        <v>50.1444</v>
      </c>
      <c r="I16" s="31">
        <f t="shared" si="0"/>
        <v>36.30381</v>
      </c>
      <c r="J16" s="32">
        <f t="shared" si="1"/>
        <v>-33.83574</v>
      </c>
      <c r="K16" s="26" t="s">
        <v>60</v>
      </c>
      <c r="L16" s="243"/>
    </row>
    <row r="17" spans="1:12" ht="15.75" customHeight="1">
      <c r="A17" s="41" t="s">
        <v>17</v>
      </c>
      <c r="B17" s="7">
        <v>13022</v>
      </c>
      <c r="C17" s="7">
        <v>139</v>
      </c>
      <c r="D17" s="7">
        <v>2475</v>
      </c>
      <c r="E17" s="8">
        <v>36</v>
      </c>
      <c r="F17" s="9">
        <v>16.4113</v>
      </c>
      <c r="G17" s="8">
        <v>-33</v>
      </c>
      <c r="H17" s="22">
        <v>52.6395</v>
      </c>
      <c r="I17" s="29">
        <f t="shared" si="0"/>
        <v>36.27352166666667</v>
      </c>
      <c r="J17" s="30">
        <f t="shared" si="1"/>
        <v>-33.877325</v>
      </c>
      <c r="K17" s="26" t="s">
        <v>60</v>
      </c>
      <c r="L17" s="243"/>
    </row>
    <row r="18" spans="1:12" ht="15.75" customHeight="1">
      <c r="A18" s="42" t="s">
        <v>18</v>
      </c>
      <c r="B18" s="10">
        <v>13020</v>
      </c>
      <c r="C18" s="10">
        <v>65</v>
      </c>
      <c r="D18" s="10">
        <v>2141</v>
      </c>
      <c r="E18" s="11">
        <v>36</v>
      </c>
      <c r="F18" s="12">
        <v>14.6795</v>
      </c>
      <c r="G18" s="11">
        <v>-33</v>
      </c>
      <c r="H18" s="23">
        <v>52.0435</v>
      </c>
      <c r="I18" s="31">
        <f t="shared" si="0"/>
        <v>36.244658333333334</v>
      </c>
      <c r="J18" s="32">
        <f t="shared" si="1"/>
        <v>-33.86739166666667</v>
      </c>
      <c r="K18" s="26" t="s">
        <v>60</v>
      </c>
      <c r="L18" s="243"/>
    </row>
    <row r="19" spans="1:12" ht="15.75" customHeight="1">
      <c r="A19" s="41" t="s">
        <v>19</v>
      </c>
      <c r="B19" s="7">
        <v>13026</v>
      </c>
      <c r="C19" s="7">
        <v>99</v>
      </c>
      <c r="D19" s="7">
        <v>2721</v>
      </c>
      <c r="E19" s="8">
        <v>36</v>
      </c>
      <c r="F19" s="9">
        <v>14.9844</v>
      </c>
      <c r="G19" s="8">
        <v>-33</v>
      </c>
      <c r="H19" s="22">
        <v>54.6205</v>
      </c>
      <c r="I19" s="29">
        <f t="shared" si="0"/>
        <v>36.24974</v>
      </c>
      <c r="J19" s="30">
        <f t="shared" si="1"/>
        <v>-33.91034166666667</v>
      </c>
      <c r="K19" s="26" t="s">
        <v>60</v>
      </c>
      <c r="L19" s="243"/>
    </row>
    <row r="20" spans="1:12" ht="15.75" customHeight="1">
      <c r="A20" s="42" t="s">
        <v>20</v>
      </c>
      <c r="B20" s="10">
        <v>13025</v>
      </c>
      <c r="C20" s="10">
        <v>43</v>
      </c>
      <c r="D20" s="10">
        <v>2452</v>
      </c>
      <c r="E20" s="11">
        <v>36</v>
      </c>
      <c r="F20" s="12">
        <v>12.8736</v>
      </c>
      <c r="G20" s="11">
        <v>-33</v>
      </c>
      <c r="H20" s="23">
        <v>54.5493</v>
      </c>
      <c r="I20" s="31">
        <f t="shared" si="0"/>
        <v>36.21456</v>
      </c>
      <c r="J20" s="32">
        <f t="shared" si="1"/>
        <v>-33.909155</v>
      </c>
      <c r="K20" s="26" t="s">
        <v>60</v>
      </c>
      <c r="L20" s="243"/>
    </row>
    <row r="21" spans="1:12" ht="15.75" customHeight="1">
      <c r="A21" s="41" t="s">
        <v>21</v>
      </c>
      <c r="B21" s="7">
        <v>13034</v>
      </c>
      <c r="C21" s="7">
        <v>129</v>
      </c>
      <c r="D21" s="7">
        <v>3219</v>
      </c>
      <c r="E21" s="8">
        <v>36</v>
      </c>
      <c r="F21" s="9">
        <v>13.5282</v>
      </c>
      <c r="G21" s="8">
        <v>-33</v>
      </c>
      <c r="H21" s="22">
        <v>56.5921</v>
      </c>
      <c r="I21" s="29">
        <f t="shared" si="0"/>
        <v>36.22547</v>
      </c>
      <c r="J21" s="30">
        <f t="shared" si="1"/>
        <v>-33.94320166666667</v>
      </c>
      <c r="K21" s="26" t="s">
        <v>60</v>
      </c>
      <c r="L21" s="243"/>
    </row>
    <row r="22" spans="1:12" ht="15.75" customHeight="1">
      <c r="A22" s="42" t="s">
        <v>22</v>
      </c>
      <c r="B22" s="10">
        <v>13035</v>
      </c>
      <c r="C22" s="10">
        <v>7</v>
      </c>
      <c r="D22" s="10">
        <v>3035</v>
      </c>
      <c r="E22" s="11">
        <v>36</v>
      </c>
      <c r="F22" s="12">
        <v>11.7025</v>
      </c>
      <c r="G22" s="11">
        <v>-33</v>
      </c>
      <c r="H22" s="23">
        <v>59.0792</v>
      </c>
      <c r="I22" s="31">
        <f t="shared" si="0"/>
        <v>36.19504166666667</v>
      </c>
      <c r="J22" s="32">
        <f t="shared" si="1"/>
        <v>-33.984653333333334</v>
      </c>
      <c r="K22" s="26" t="s">
        <v>60</v>
      </c>
      <c r="L22" s="243"/>
    </row>
    <row r="23" spans="1:12" ht="15.75" customHeight="1">
      <c r="A23" s="41" t="s">
        <v>23</v>
      </c>
      <c r="B23" s="7">
        <v>13030</v>
      </c>
      <c r="C23" s="7">
        <v>94</v>
      </c>
      <c r="D23" s="7">
        <v>2231</v>
      </c>
      <c r="E23" s="8">
        <v>36</v>
      </c>
      <c r="F23" s="9">
        <v>9.5726</v>
      </c>
      <c r="G23" s="8">
        <v>-34</v>
      </c>
      <c r="H23" s="22">
        <v>2.0838</v>
      </c>
      <c r="I23" s="29">
        <f t="shared" si="0"/>
        <v>36.15954333333333</v>
      </c>
      <c r="J23" s="30">
        <f t="shared" si="1"/>
        <v>-34.03473</v>
      </c>
      <c r="K23" s="26" t="s">
        <v>60</v>
      </c>
      <c r="L23" s="243"/>
    </row>
    <row r="24" spans="1:12" ht="15.75" customHeight="1">
      <c r="A24" s="42" t="s">
        <v>24</v>
      </c>
      <c r="B24" s="10">
        <v>13019</v>
      </c>
      <c r="C24" s="10">
        <v>124</v>
      </c>
      <c r="D24" s="10">
        <v>2506</v>
      </c>
      <c r="E24" s="11">
        <v>36</v>
      </c>
      <c r="F24" s="12">
        <v>7.0204</v>
      </c>
      <c r="G24" s="11">
        <v>-34</v>
      </c>
      <c r="H24" s="23">
        <v>5.5638</v>
      </c>
      <c r="I24" s="31">
        <f t="shared" si="0"/>
        <v>36.11700666666667</v>
      </c>
      <c r="J24" s="32">
        <f t="shared" si="1"/>
        <v>-34.09273</v>
      </c>
      <c r="K24" s="26" t="s">
        <v>60</v>
      </c>
      <c r="L24" s="243"/>
    </row>
    <row r="25" spans="1:12" ht="15.75" customHeight="1">
      <c r="A25" s="41" t="s">
        <v>25</v>
      </c>
      <c r="B25" s="7" t="s">
        <v>51</v>
      </c>
      <c r="C25" s="7">
        <v>119</v>
      </c>
      <c r="D25" s="7">
        <v>2321</v>
      </c>
      <c r="E25" s="8">
        <v>36</v>
      </c>
      <c r="F25" s="9">
        <v>4.1389</v>
      </c>
      <c r="G25" s="8">
        <v>-34</v>
      </c>
      <c r="H25" s="22">
        <v>9.5269</v>
      </c>
      <c r="I25" s="29">
        <f t="shared" si="0"/>
        <v>36.068981666666666</v>
      </c>
      <c r="J25" s="30">
        <f t="shared" si="1"/>
        <v>-34.15878166666667</v>
      </c>
      <c r="K25" s="26" t="s">
        <v>59</v>
      </c>
      <c r="L25" s="112"/>
    </row>
    <row r="26" spans="1:12" ht="15.75" customHeight="1">
      <c r="A26" s="42" t="s">
        <v>26</v>
      </c>
      <c r="B26" s="10" t="s">
        <v>52</v>
      </c>
      <c r="C26" s="10">
        <v>110</v>
      </c>
      <c r="D26" s="10">
        <v>2268</v>
      </c>
      <c r="E26" s="11">
        <v>36</v>
      </c>
      <c r="F26" s="12">
        <v>1.7189</v>
      </c>
      <c r="G26" s="11">
        <f>-34</f>
        <v>-34</v>
      </c>
      <c r="H26" s="23">
        <v>6.875</v>
      </c>
      <c r="I26" s="31">
        <f t="shared" si="0"/>
        <v>36.02864833333334</v>
      </c>
      <c r="J26" s="32">
        <f t="shared" si="1"/>
        <v>-34.114583333333336</v>
      </c>
      <c r="K26" s="26" t="s">
        <v>59</v>
      </c>
      <c r="L26" s="112"/>
    </row>
    <row r="27" spans="1:12" ht="15.75" customHeight="1">
      <c r="A27" s="41" t="s">
        <v>27</v>
      </c>
      <c r="B27" s="7">
        <v>13018</v>
      </c>
      <c r="C27" s="7">
        <v>137</v>
      </c>
      <c r="D27" s="7">
        <v>2620</v>
      </c>
      <c r="E27" s="8">
        <v>36</v>
      </c>
      <c r="F27" s="9">
        <v>4.6433</v>
      </c>
      <c r="G27" s="8">
        <v>-34</v>
      </c>
      <c r="H27" s="22">
        <v>2.9079</v>
      </c>
      <c r="I27" s="29">
        <f t="shared" si="0"/>
        <v>36.07738833333333</v>
      </c>
      <c r="J27" s="30">
        <f t="shared" si="1"/>
        <v>-34.048465</v>
      </c>
      <c r="K27" s="26" t="s">
        <v>60</v>
      </c>
      <c r="L27" s="243"/>
    </row>
    <row r="28" spans="1:12" ht="15.75" customHeight="1">
      <c r="A28" s="42" t="s">
        <v>28</v>
      </c>
      <c r="B28" s="10">
        <v>13031</v>
      </c>
      <c r="C28" s="10">
        <v>135</v>
      </c>
      <c r="D28" s="10">
        <v>2801</v>
      </c>
      <c r="E28" s="11">
        <v>36</v>
      </c>
      <c r="F28" s="12">
        <v>7.1641</v>
      </c>
      <c r="G28" s="11">
        <v>-33</v>
      </c>
      <c r="H28" s="23">
        <v>59.4181</v>
      </c>
      <c r="I28" s="31">
        <f t="shared" si="0"/>
        <v>36.11940166666667</v>
      </c>
      <c r="J28" s="32">
        <f t="shared" si="1"/>
        <v>-33.99030166666667</v>
      </c>
      <c r="K28" s="26" t="s">
        <v>60</v>
      </c>
      <c r="L28" s="243"/>
    </row>
    <row r="29" spans="1:12" ht="15.75" customHeight="1">
      <c r="A29" s="41" t="s">
        <v>29</v>
      </c>
      <c r="B29" s="7">
        <v>13027</v>
      </c>
      <c r="C29" s="7">
        <v>123</v>
      </c>
      <c r="D29" s="7">
        <v>2693</v>
      </c>
      <c r="E29" s="8">
        <v>36</v>
      </c>
      <c r="F29" s="9">
        <v>9.33</v>
      </c>
      <c r="G29" s="8">
        <v>-33</v>
      </c>
      <c r="H29" s="22">
        <v>56.4211</v>
      </c>
      <c r="I29" s="29">
        <f t="shared" si="0"/>
        <v>36.1555</v>
      </c>
      <c r="J29" s="30">
        <f t="shared" si="1"/>
        <v>-33.940351666666665</v>
      </c>
      <c r="K29" s="26" t="s">
        <v>60</v>
      </c>
      <c r="L29" s="243"/>
    </row>
    <row r="30" spans="1:12" ht="15.75" customHeight="1">
      <c r="A30" s="42" t="s">
        <v>30</v>
      </c>
      <c r="B30" s="10">
        <v>13029</v>
      </c>
      <c r="C30" s="10">
        <v>1</v>
      </c>
      <c r="D30" s="10">
        <v>2219</v>
      </c>
      <c r="E30" s="11">
        <v>36</v>
      </c>
      <c r="F30" s="12">
        <v>11.1493</v>
      </c>
      <c r="G30" s="11">
        <v>-33</v>
      </c>
      <c r="H30" s="23">
        <v>53.953</v>
      </c>
      <c r="I30" s="31">
        <f t="shared" si="0"/>
        <v>36.18582166666667</v>
      </c>
      <c r="J30" s="32">
        <f t="shared" si="1"/>
        <v>-33.89921666666667</v>
      </c>
      <c r="K30" s="26" t="s">
        <v>60</v>
      </c>
      <c r="L30" s="243"/>
    </row>
    <row r="31" spans="1:12" ht="15.75" customHeight="1">
      <c r="A31" s="41" t="s">
        <v>31</v>
      </c>
      <c r="B31" s="7">
        <v>13017</v>
      </c>
      <c r="C31" s="7">
        <v>131</v>
      </c>
      <c r="D31" s="7">
        <v>2071</v>
      </c>
      <c r="E31" s="8">
        <v>36</v>
      </c>
      <c r="F31" s="9">
        <v>12.5734</v>
      </c>
      <c r="G31" s="8">
        <v>-33</v>
      </c>
      <c r="H31" s="22">
        <v>51.9535</v>
      </c>
      <c r="I31" s="29">
        <f t="shared" si="0"/>
        <v>36.209556666666664</v>
      </c>
      <c r="J31" s="30">
        <f t="shared" si="1"/>
        <v>-33.86589166666667</v>
      </c>
      <c r="K31" s="26" t="s">
        <v>60</v>
      </c>
      <c r="L31" s="243"/>
    </row>
    <row r="32" spans="1:12" ht="15.75" customHeight="1">
      <c r="A32" s="42" t="s">
        <v>32</v>
      </c>
      <c r="B32" s="10">
        <v>13028</v>
      </c>
      <c r="C32" s="10">
        <v>127</v>
      </c>
      <c r="D32" s="10">
        <v>2736</v>
      </c>
      <c r="E32" s="11">
        <v>36</v>
      </c>
      <c r="F32" s="12">
        <v>14.0275</v>
      </c>
      <c r="G32" s="11">
        <v>-33</v>
      </c>
      <c r="H32" s="23">
        <v>49.9259</v>
      </c>
      <c r="I32" s="31">
        <f t="shared" si="0"/>
        <v>36.23379166666667</v>
      </c>
      <c r="J32" s="32">
        <f t="shared" si="1"/>
        <v>-33.832098333333334</v>
      </c>
      <c r="K32" s="26" t="s">
        <v>60</v>
      </c>
      <c r="L32" s="243"/>
    </row>
    <row r="33" spans="1:12" ht="15.75" customHeight="1">
      <c r="A33" s="41" t="s">
        <v>33</v>
      </c>
      <c r="B33" s="7">
        <v>13016</v>
      </c>
      <c r="C33" s="7">
        <v>101</v>
      </c>
      <c r="D33" s="7">
        <v>2836</v>
      </c>
      <c r="E33" s="8">
        <v>36</v>
      </c>
      <c r="F33" s="9">
        <v>15.8364</v>
      </c>
      <c r="G33" s="8">
        <v>-33</v>
      </c>
      <c r="H33" s="22">
        <v>47.4446</v>
      </c>
      <c r="I33" s="29">
        <f t="shared" si="0"/>
        <v>36.26394</v>
      </c>
      <c r="J33" s="30">
        <f t="shared" si="1"/>
        <v>-33.79074333333333</v>
      </c>
      <c r="K33" s="26" t="s">
        <v>60</v>
      </c>
      <c r="L33" s="243"/>
    </row>
    <row r="34" spans="1:12" ht="15.75" customHeight="1">
      <c r="A34" s="42" t="s">
        <v>34</v>
      </c>
      <c r="B34" s="10">
        <v>13036</v>
      </c>
      <c r="C34" s="10">
        <v>113</v>
      </c>
      <c r="D34" s="10">
        <v>2547</v>
      </c>
      <c r="E34" s="11">
        <v>36</v>
      </c>
      <c r="F34" s="12">
        <v>18.0061</v>
      </c>
      <c r="G34" s="11">
        <v>-33</v>
      </c>
      <c r="H34" s="23">
        <v>44.5011</v>
      </c>
      <c r="I34" s="31">
        <f t="shared" si="0"/>
        <v>36.30010166666667</v>
      </c>
      <c r="J34" s="32">
        <f t="shared" si="1"/>
        <v>-33.741685</v>
      </c>
      <c r="K34" s="26" t="s">
        <v>60</v>
      </c>
      <c r="L34" s="243"/>
    </row>
    <row r="35" spans="1:12" ht="15.75" customHeight="1">
      <c r="A35" s="41" t="s">
        <v>35</v>
      </c>
      <c r="B35" s="7">
        <v>13032</v>
      </c>
      <c r="C35" s="7">
        <v>136</v>
      </c>
      <c r="D35" s="7">
        <v>2786</v>
      </c>
      <c r="E35" s="8">
        <v>36</v>
      </c>
      <c r="F35" s="9">
        <v>20.5215</v>
      </c>
      <c r="G35" s="8">
        <v>-33</v>
      </c>
      <c r="H35" s="22">
        <v>41.0138</v>
      </c>
      <c r="I35" s="29">
        <f t="shared" si="0"/>
        <v>36.342025</v>
      </c>
      <c r="J35" s="30">
        <f t="shared" si="1"/>
        <v>-33.68356333333333</v>
      </c>
      <c r="K35" s="26" t="s">
        <v>60</v>
      </c>
      <c r="L35" s="243"/>
    </row>
    <row r="36" spans="1:12" ht="15.75" customHeight="1">
      <c r="A36" s="42" t="s">
        <v>36</v>
      </c>
      <c r="B36" s="10" t="s">
        <v>53</v>
      </c>
      <c r="C36" s="10">
        <v>115</v>
      </c>
      <c r="D36" s="10">
        <v>2212</v>
      </c>
      <c r="E36" s="11">
        <v>36</v>
      </c>
      <c r="F36" s="12">
        <v>23.4233</v>
      </c>
      <c r="G36" s="11">
        <v>-33</v>
      </c>
      <c r="H36" s="23">
        <v>37.0527</v>
      </c>
      <c r="I36" s="31">
        <f t="shared" si="0"/>
        <v>36.390388333333334</v>
      </c>
      <c r="J36" s="32">
        <f t="shared" si="1"/>
        <v>-33.617545</v>
      </c>
      <c r="K36" s="26" t="s">
        <v>59</v>
      </c>
      <c r="L36" s="112"/>
    </row>
    <row r="37" spans="1:12" ht="15.75" customHeight="1">
      <c r="A37" s="41" t="s">
        <v>37</v>
      </c>
      <c r="B37" s="7">
        <v>13013</v>
      </c>
      <c r="C37" s="7">
        <v>47</v>
      </c>
      <c r="D37" s="7">
        <v>1918</v>
      </c>
      <c r="E37" s="8">
        <v>36</v>
      </c>
      <c r="F37" s="9">
        <v>20.6146</v>
      </c>
      <c r="G37" s="8">
        <v>-33</v>
      </c>
      <c r="H37" s="22">
        <v>33.9162</v>
      </c>
      <c r="I37" s="29">
        <f t="shared" si="0"/>
        <v>36.343576666666664</v>
      </c>
      <c r="J37" s="30">
        <f t="shared" si="1"/>
        <v>-33.56527</v>
      </c>
      <c r="K37" s="26" t="s">
        <v>58</v>
      </c>
      <c r="L37" s="112"/>
    </row>
    <row r="38" spans="1:12" ht="15.75" customHeight="1">
      <c r="A38" s="42" t="s">
        <v>38</v>
      </c>
      <c r="B38" s="10">
        <v>13012</v>
      </c>
      <c r="C38" s="10">
        <v>107</v>
      </c>
      <c r="D38" s="10">
        <v>1966</v>
      </c>
      <c r="E38" s="11">
        <v>36</v>
      </c>
      <c r="F38" s="12">
        <v>17.7305</v>
      </c>
      <c r="G38" s="11">
        <v>-33</v>
      </c>
      <c r="H38" s="23">
        <v>37.8846</v>
      </c>
      <c r="I38" s="31">
        <f t="shared" si="0"/>
        <v>36.29550833333333</v>
      </c>
      <c r="J38" s="32">
        <f t="shared" si="1"/>
        <v>-33.63141</v>
      </c>
      <c r="K38" s="26" t="s">
        <v>58</v>
      </c>
      <c r="L38" s="112"/>
    </row>
    <row r="39" spans="1:12" ht="15.75" customHeight="1">
      <c r="A39" s="41" t="s">
        <v>39</v>
      </c>
      <c r="B39" s="7" t="s">
        <v>54</v>
      </c>
      <c r="C39" s="7">
        <v>112</v>
      </c>
      <c r="D39" s="7">
        <v>2277</v>
      </c>
      <c r="E39" s="8">
        <v>36</v>
      </c>
      <c r="F39" s="9">
        <v>15.2033</v>
      </c>
      <c r="G39" s="8">
        <v>-33</v>
      </c>
      <c r="H39" s="22">
        <v>41.3332</v>
      </c>
      <c r="I39" s="29">
        <f t="shared" si="0"/>
        <v>36.25338833333333</v>
      </c>
      <c r="J39" s="30">
        <f t="shared" si="1"/>
        <v>-33.68888666666667</v>
      </c>
      <c r="K39" s="26" t="s">
        <v>59</v>
      </c>
      <c r="L39" s="112"/>
    </row>
    <row r="40" spans="1:12" ht="15.75" customHeight="1">
      <c r="A40" s="42" t="s">
        <v>40</v>
      </c>
      <c r="B40" s="10" t="s">
        <v>55</v>
      </c>
      <c r="C40" s="10">
        <v>41</v>
      </c>
      <c r="D40" s="10">
        <v>2435</v>
      </c>
      <c r="E40" s="11">
        <v>36</v>
      </c>
      <c r="F40" s="12">
        <v>13.0243</v>
      </c>
      <c r="G40" s="11">
        <v>-33</v>
      </c>
      <c r="H40" s="23">
        <v>44.3298</v>
      </c>
      <c r="I40" s="31">
        <f t="shared" si="0"/>
        <v>36.21707166666667</v>
      </c>
      <c r="J40" s="32">
        <f t="shared" si="1"/>
        <v>-33.73883</v>
      </c>
      <c r="K40" s="26" t="s">
        <v>59</v>
      </c>
      <c r="L40" s="112"/>
    </row>
    <row r="41" spans="1:12" ht="15.75" customHeight="1">
      <c r="A41" s="43" t="s">
        <v>41</v>
      </c>
      <c r="B41" s="13">
        <v>13006</v>
      </c>
      <c r="C41" s="13">
        <v>140</v>
      </c>
      <c r="D41" s="13">
        <v>2087</v>
      </c>
      <c r="E41" s="14">
        <v>36</v>
      </c>
      <c r="F41" s="15">
        <v>11.2195</v>
      </c>
      <c r="G41" s="14">
        <v>-33</v>
      </c>
      <c r="H41" s="24">
        <v>46.8044</v>
      </c>
      <c r="I41" s="33">
        <f t="shared" si="0"/>
        <v>36.186991666666664</v>
      </c>
      <c r="J41" s="34">
        <f t="shared" si="1"/>
        <v>-33.780073333333334</v>
      </c>
      <c r="K41" s="26" t="s">
        <v>58</v>
      </c>
      <c r="L41" s="112" t="s">
        <v>65</v>
      </c>
    </row>
    <row r="42" spans="1:12" ht="15.75" customHeight="1">
      <c r="A42" s="42" t="s">
        <v>42</v>
      </c>
      <c r="B42" s="10">
        <v>13010</v>
      </c>
      <c r="C42" s="10">
        <v>117</v>
      </c>
      <c r="D42" s="10">
        <v>1878</v>
      </c>
      <c r="E42" s="11">
        <v>36</v>
      </c>
      <c r="F42" s="12">
        <v>9.7721</v>
      </c>
      <c r="G42" s="11">
        <v>-33</v>
      </c>
      <c r="H42" s="23">
        <v>48.7933</v>
      </c>
      <c r="I42" s="31">
        <f t="shared" si="0"/>
        <v>36.162868333333336</v>
      </c>
      <c r="J42" s="32">
        <f t="shared" si="1"/>
        <v>-33.813221666666664</v>
      </c>
      <c r="K42" s="26" t="s">
        <v>58</v>
      </c>
      <c r="L42" s="112"/>
    </row>
    <row r="43" spans="1:12" ht="15.75" customHeight="1">
      <c r="A43" s="44" t="s">
        <v>43</v>
      </c>
      <c r="B43" s="17">
        <v>13009</v>
      </c>
      <c r="C43" s="17">
        <v>142</v>
      </c>
      <c r="D43" s="17">
        <v>2266</v>
      </c>
      <c r="E43" s="18">
        <v>36</v>
      </c>
      <c r="F43" s="19">
        <v>8.3316</v>
      </c>
      <c r="G43" s="18">
        <v>-33</v>
      </c>
      <c r="H43" s="25">
        <v>50.777</v>
      </c>
      <c r="I43" s="35">
        <f t="shared" si="0"/>
        <v>36.13886</v>
      </c>
      <c r="J43" s="36">
        <f t="shared" si="1"/>
        <v>-33.84628333333333</v>
      </c>
      <c r="K43" s="50" t="s">
        <v>58</v>
      </c>
      <c r="L43" s="112" t="s">
        <v>64</v>
      </c>
    </row>
    <row r="44" spans="1:12" ht="15.75" customHeight="1">
      <c r="A44" s="42" t="s">
        <v>44</v>
      </c>
      <c r="B44" s="10" t="s">
        <v>56</v>
      </c>
      <c r="C44" s="10">
        <v>111</v>
      </c>
      <c r="D44" s="10">
        <v>2147</v>
      </c>
      <c r="E44" s="11">
        <v>36</v>
      </c>
      <c r="F44" s="12">
        <v>6.5283</v>
      </c>
      <c r="G44" s="11">
        <v>-33</v>
      </c>
      <c r="H44" s="23">
        <v>53.2558</v>
      </c>
      <c r="I44" s="31">
        <f t="shared" si="0"/>
        <v>36.108805</v>
      </c>
      <c r="J44" s="32">
        <f t="shared" si="1"/>
        <v>-33.88759666666667</v>
      </c>
      <c r="K44" s="26" t="s">
        <v>59</v>
      </c>
      <c r="L44" s="112"/>
    </row>
    <row r="45" spans="1:12" ht="15.75" customHeight="1">
      <c r="A45" s="41" t="s">
        <v>45</v>
      </c>
      <c r="B45" s="7">
        <v>13011</v>
      </c>
      <c r="C45" s="7">
        <v>130</v>
      </c>
      <c r="D45" s="7">
        <v>2315</v>
      </c>
      <c r="E45" s="8">
        <v>36</v>
      </c>
      <c r="F45" s="9">
        <v>4.342</v>
      </c>
      <c r="G45" s="8">
        <v>-33</v>
      </c>
      <c r="H45" s="22">
        <v>56.2395</v>
      </c>
      <c r="I45" s="29">
        <f>E45+F45/60</f>
        <v>36.07236666666667</v>
      </c>
      <c r="J45" s="30">
        <f t="shared" si="1"/>
        <v>-33.937325</v>
      </c>
      <c r="K45" s="26" t="s">
        <v>58</v>
      </c>
      <c r="L45" s="112"/>
    </row>
    <row r="46" spans="1:12" ht="15.75" customHeight="1">
      <c r="A46" s="42" t="s">
        <v>46</v>
      </c>
      <c r="B46" s="10" t="s">
        <v>57</v>
      </c>
      <c r="C46" s="10">
        <v>118</v>
      </c>
      <c r="D46" s="10">
        <v>2234</v>
      </c>
      <c r="E46" s="11">
        <v>36</v>
      </c>
      <c r="F46" s="12">
        <v>1.8185</v>
      </c>
      <c r="G46" s="11">
        <v>-33</v>
      </c>
      <c r="H46" s="23">
        <v>59.8685</v>
      </c>
      <c r="I46" s="31">
        <f t="shared" si="0"/>
        <v>36.03030833333333</v>
      </c>
      <c r="J46" s="32">
        <f t="shared" si="1"/>
        <v>-33.99780833333333</v>
      </c>
      <c r="K46" s="26" t="s">
        <v>59</v>
      </c>
      <c r="L46" s="112"/>
    </row>
    <row r="47" spans="1:12" ht="15.75" customHeight="1" thickBot="1">
      <c r="A47" s="45" t="s">
        <v>47</v>
      </c>
      <c r="B47" s="244">
        <v>13033</v>
      </c>
      <c r="C47" s="244">
        <v>88</v>
      </c>
      <c r="D47" s="244">
        <v>2422</v>
      </c>
      <c r="E47" s="245">
        <v>35</v>
      </c>
      <c r="F47" s="246">
        <v>58.929</v>
      </c>
      <c r="G47" s="245">
        <v>-34</v>
      </c>
      <c r="H47" s="247">
        <v>3.7036</v>
      </c>
      <c r="I47" s="37">
        <f t="shared" si="0"/>
        <v>35.98215</v>
      </c>
      <c r="J47" s="38">
        <f t="shared" si="1"/>
        <v>-34.061726666666665</v>
      </c>
      <c r="K47" s="248" t="s">
        <v>60</v>
      </c>
      <c r="L47" s="114"/>
    </row>
  </sheetData>
  <sheetProtection/>
  <printOptions/>
  <pageMargins left="0.25" right="0.25" top="0.25" bottom="0.5" header="0" footer="0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4"/>
  <sheetViews>
    <sheetView workbookViewId="0" topLeftCell="A46">
      <selection activeCell="I67" sqref="I67"/>
    </sheetView>
  </sheetViews>
  <sheetFormatPr defaultColWidth="8.875" defaultRowHeight="19.5" customHeight="1"/>
  <cols>
    <col min="1" max="1" width="3.375" style="2" customWidth="1"/>
    <col min="2" max="2" width="8.125" style="2" bestFit="1" customWidth="1"/>
    <col min="3" max="3" width="9.625" style="2" customWidth="1"/>
    <col min="4" max="4" width="4.625" style="2" customWidth="1"/>
    <col min="5" max="5" width="6.50390625" style="2" customWidth="1"/>
    <col min="6" max="6" width="11.375" style="2" customWidth="1"/>
    <col min="7" max="7" width="11.00390625" style="2" customWidth="1"/>
    <col min="8" max="8" width="14.625" style="51" customWidth="1"/>
    <col min="9" max="9" width="22.625" style="51" customWidth="1"/>
    <col min="10" max="13" width="9.375" style="2" customWidth="1"/>
    <col min="14" max="16384" width="8.875" style="2" customWidth="1"/>
  </cols>
  <sheetData>
    <row r="1" ht="19.5" customHeight="1" thickBot="1"/>
    <row r="2" spans="2:13" ht="19.5" customHeight="1" thickBot="1">
      <c r="B2" s="85" t="s">
        <v>61</v>
      </c>
      <c r="C2" s="86" t="s">
        <v>0</v>
      </c>
      <c r="D2" s="86" t="s">
        <v>63</v>
      </c>
      <c r="E2" s="86" t="s">
        <v>1</v>
      </c>
      <c r="F2" s="86" t="s">
        <v>67</v>
      </c>
      <c r="G2" s="86" t="s">
        <v>68</v>
      </c>
      <c r="H2" s="83" t="s">
        <v>62</v>
      </c>
      <c r="I2" s="87" t="s">
        <v>66</v>
      </c>
      <c r="J2" s="82" t="s">
        <v>90</v>
      </c>
      <c r="K2" s="83" t="s">
        <v>91</v>
      </c>
      <c r="L2" s="83" t="s">
        <v>92</v>
      </c>
      <c r="M2" s="84" t="s">
        <v>93</v>
      </c>
    </row>
    <row r="3" spans="2:13" ht="19.5" customHeight="1">
      <c r="B3" s="57" t="s">
        <v>2</v>
      </c>
      <c r="C3" s="58">
        <v>13005</v>
      </c>
      <c r="D3" s="58">
        <v>30</v>
      </c>
      <c r="E3" s="58">
        <v>1503</v>
      </c>
      <c r="F3" s="60">
        <v>36.11781333333333</v>
      </c>
      <c r="G3" s="60">
        <v>-34.21040166666667</v>
      </c>
      <c r="H3" s="59" t="s">
        <v>58</v>
      </c>
      <c r="I3" s="66"/>
      <c r="J3" s="72" t="s">
        <v>96</v>
      </c>
      <c r="K3" s="73" t="s">
        <v>96</v>
      </c>
      <c r="L3" s="73" t="s">
        <v>96</v>
      </c>
      <c r="M3" s="74" t="s">
        <v>96</v>
      </c>
    </row>
    <row r="4" spans="2:13" ht="19.5" customHeight="1">
      <c r="B4" s="54" t="s">
        <v>3</v>
      </c>
      <c r="C4" s="7">
        <v>13007</v>
      </c>
      <c r="D4" s="7">
        <v>106</v>
      </c>
      <c r="E4" s="7">
        <v>1536</v>
      </c>
      <c r="F4" s="61">
        <v>36.16386</v>
      </c>
      <c r="G4" s="62">
        <v>-34.144911666666665</v>
      </c>
      <c r="H4" s="52" t="s">
        <v>58</v>
      </c>
      <c r="I4" s="67"/>
      <c r="J4" s="102" t="s">
        <v>97</v>
      </c>
      <c r="K4" s="99" t="s">
        <v>96</v>
      </c>
      <c r="L4" s="99" t="s">
        <v>96</v>
      </c>
      <c r="M4" s="100" t="s">
        <v>94</v>
      </c>
    </row>
    <row r="5" spans="2:13" ht="19.5" customHeight="1">
      <c r="B5" s="53" t="s">
        <v>4</v>
      </c>
      <c r="C5" s="10">
        <v>13008</v>
      </c>
      <c r="D5" s="10">
        <v>20</v>
      </c>
      <c r="E5" s="10">
        <v>1689</v>
      </c>
      <c r="F5" s="63">
        <v>36.20420166666667</v>
      </c>
      <c r="G5" s="63">
        <v>-34.08961</v>
      </c>
      <c r="H5" s="21" t="s">
        <v>58</v>
      </c>
      <c r="I5" s="68"/>
      <c r="J5" s="75" t="s">
        <v>96</v>
      </c>
      <c r="K5" s="70" t="s">
        <v>96</v>
      </c>
      <c r="L5" s="70" t="s">
        <v>96</v>
      </c>
      <c r="M5" s="76" t="s">
        <v>96</v>
      </c>
    </row>
    <row r="6" spans="2:13" ht="19.5" customHeight="1">
      <c r="B6" s="55" t="s">
        <v>5</v>
      </c>
      <c r="C6" s="13" t="s">
        <v>48</v>
      </c>
      <c r="D6" s="13">
        <v>100</v>
      </c>
      <c r="E6" s="13">
        <v>2506</v>
      </c>
      <c r="F6" s="64">
        <v>36.242215</v>
      </c>
      <c r="G6" s="64">
        <v>-34.037398333333336</v>
      </c>
      <c r="H6" s="16" t="s">
        <v>59</v>
      </c>
      <c r="I6" s="69" t="s">
        <v>87</v>
      </c>
      <c r="J6" s="98" t="s">
        <v>98</v>
      </c>
      <c r="K6" s="99" t="s">
        <v>98</v>
      </c>
      <c r="L6" s="101" t="s">
        <v>97</v>
      </c>
      <c r="M6" s="103" t="s">
        <v>97</v>
      </c>
    </row>
    <row r="7" spans="2:13" ht="19.5" customHeight="1">
      <c r="B7" s="53" t="s">
        <v>6</v>
      </c>
      <c r="C7" s="10" t="s">
        <v>49</v>
      </c>
      <c r="D7" s="10">
        <v>77</v>
      </c>
      <c r="E7" s="10">
        <v>2339</v>
      </c>
      <c r="F7" s="63">
        <v>36.27255</v>
      </c>
      <c r="G7" s="63">
        <v>-33.99559166666667</v>
      </c>
      <c r="H7" s="21" t="s">
        <v>59</v>
      </c>
      <c r="I7" s="68"/>
      <c r="J7" s="75" t="s">
        <v>98</v>
      </c>
      <c r="K7" s="70" t="s">
        <v>98</v>
      </c>
      <c r="L7" s="70" t="s">
        <v>96</v>
      </c>
      <c r="M7" s="76" t="s">
        <v>96</v>
      </c>
    </row>
    <row r="8" spans="2:13" ht="19.5" customHeight="1">
      <c r="B8" s="54" t="s">
        <v>7</v>
      </c>
      <c r="C8" s="7">
        <v>13004</v>
      </c>
      <c r="D8" s="7">
        <v>149</v>
      </c>
      <c r="E8" s="7">
        <v>1895</v>
      </c>
      <c r="F8" s="61">
        <v>36.29640166666667</v>
      </c>
      <c r="G8" s="62">
        <v>-33.96265833333333</v>
      </c>
      <c r="H8" s="52" t="s">
        <v>58</v>
      </c>
      <c r="I8" s="67"/>
      <c r="J8" s="98" t="s">
        <v>96</v>
      </c>
      <c r="K8" s="99" t="s">
        <v>96</v>
      </c>
      <c r="L8" s="99" t="s">
        <v>96</v>
      </c>
      <c r="M8" s="100" t="s">
        <v>96</v>
      </c>
    </row>
    <row r="9" spans="2:13" ht="19.5" customHeight="1">
      <c r="B9" s="53" t="s">
        <v>8</v>
      </c>
      <c r="C9" s="10">
        <v>13003</v>
      </c>
      <c r="D9" s="10">
        <v>89</v>
      </c>
      <c r="E9" s="10">
        <v>1612</v>
      </c>
      <c r="F9" s="63">
        <v>36.318695</v>
      </c>
      <c r="G9" s="63">
        <v>-33.92975833333333</v>
      </c>
      <c r="H9" s="21" t="s">
        <v>58</v>
      </c>
      <c r="I9" s="68"/>
      <c r="J9" s="75" t="s">
        <v>96</v>
      </c>
      <c r="K9" s="70" t="s">
        <v>96</v>
      </c>
      <c r="L9" s="70" t="s">
        <v>96</v>
      </c>
      <c r="M9" s="76" t="s">
        <v>96</v>
      </c>
    </row>
    <row r="10" spans="2:13" ht="19.5" customHeight="1">
      <c r="B10" s="54" t="s">
        <v>9</v>
      </c>
      <c r="C10" s="7">
        <v>13001</v>
      </c>
      <c r="D10" s="7">
        <v>49</v>
      </c>
      <c r="E10" s="7">
        <v>2117</v>
      </c>
      <c r="F10" s="61">
        <v>36.3506</v>
      </c>
      <c r="G10" s="61">
        <v>-33.88820833333333</v>
      </c>
      <c r="H10" s="52" t="s">
        <v>58</v>
      </c>
      <c r="I10" s="67"/>
      <c r="J10" s="98" t="s">
        <v>96</v>
      </c>
      <c r="K10" s="99" t="s">
        <v>96</v>
      </c>
      <c r="L10" s="99" t="s">
        <v>96</v>
      </c>
      <c r="M10" s="100" t="s">
        <v>96</v>
      </c>
    </row>
    <row r="11" spans="2:13" ht="19.5" customHeight="1">
      <c r="B11" s="53" t="s">
        <v>10</v>
      </c>
      <c r="C11" s="10">
        <v>13015</v>
      </c>
      <c r="D11" s="10">
        <v>57</v>
      </c>
      <c r="E11" s="10">
        <v>1823</v>
      </c>
      <c r="F11" s="63">
        <v>36.38668</v>
      </c>
      <c r="G11" s="63">
        <v>-33.838316666666664</v>
      </c>
      <c r="H11" s="21" t="s">
        <v>58</v>
      </c>
      <c r="I11" s="68"/>
      <c r="J11" s="75" t="s">
        <v>96</v>
      </c>
      <c r="K11" s="70" t="s">
        <v>96</v>
      </c>
      <c r="L11" s="70" t="s">
        <v>96</v>
      </c>
      <c r="M11" s="76" t="s">
        <v>96</v>
      </c>
    </row>
    <row r="12" spans="2:13" ht="19.5" customHeight="1">
      <c r="B12" s="54" t="s">
        <v>11</v>
      </c>
      <c r="C12" s="7">
        <v>13014</v>
      </c>
      <c r="D12" s="7">
        <v>122</v>
      </c>
      <c r="E12" s="7">
        <v>1693</v>
      </c>
      <c r="F12" s="61">
        <v>36.428615</v>
      </c>
      <c r="G12" s="61">
        <v>-33.77867833333333</v>
      </c>
      <c r="H12" s="52" t="s">
        <v>58</v>
      </c>
      <c r="I12" s="67"/>
      <c r="J12" s="98" t="s">
        <v>96</v>
      </c>
      <c r="K12" s="99" t="s">
        <v>96</v>
      </c>
      <c r="L12" s="99" t="s">
        <v>96</v>
      </c>
      <c r="M12" s="100" t="s">
        <v>96</v>
      </c>
    </row>
    <row r="13" spans="2:13" ht="19.5" customHeight="1">
      <c r="B13" s="53" t="s">
        <v>12</v>
      </c>
      <c r="C13" s="10">
        <v>13002</v>
      </c>
      <c r="D13" s="10">
        <v>55</v>
      </c>
      <c r="E13" s="10">
        <v>1908</v>
      </c>
      <c r="F13" s="63">
        <v>36.47736</v>
      </c>
      <c r="G13" s="63">
        <v>-33.71575166666667</v>
      </c>
      <c r="H13" s="21" t="s">
        <v>58</v>
      </c>
      <c r="I13" s="68"/>
      <c r="J13" s="75" t="s">
        <v>96</v>
      </c>
      <c r="K13" s="70" t="s">
        <v>96</v>
      </c>
      <c r="L13" s="70" t="s">
        <v>95</v>
      </c>
      <c r="M13" s="76" t="s">
        <v>96</v>
      </c>
    </row>
    <row r="14" spans="2:13" ht="19.5" customHeight="1">
      <c r="B14" s="54" t="s">
        <v>13</v>
      </c>
      <c r="C14" s="7" t="s">
        <v>50</v>
      </c>
      <c r="D14" s="7">
        <v>50</v>
      </c>
      <c r="E14" s="7">
        <v>2534</v>
      </c>
      <c r="F14" s="61">
        <v>36.43037666666667</v>
      </c>
      <c r="G14" s="61">
        <v>-33.662015</v>
      </c>
      <c r="H14" s="52" t="s">
        <v>59</v>
      </c>
      <c r="I14" s="67"/>
      <c r="J14" s="98" t="s">
        <v>98</v>
      </c>
      <c r="K14" s="99" t="s">
        <v>98</v>
      </c>
      <c r="L14" s="99" t="s">
        <v>96</v>
      </c>
      <c r="M14" s="100" t="s">
        <v>96</v>
      </c>
    </row>
    <row r="15" spans="2:13" ht="19.5" customHeight="1">
      <c r="B15" s="53" t="s">
        <v>14</v>
      </c>
      <c r="C15" s="10">
        <v>13021</v>
      </c>
      <c r="D15" s="10">
        <v>104</v>
      </c>
      <c r="E15" s="10">
        <v>2751</v>
      </c>
      <c r="F15" s="63">
        <v>36.380741666666665</v>
      </c>
      <c r="G15" s="63">
        <v>-33.72792</v>
      </c>
      <c r="H15" s="21" t="s">
        <v>60</v>
      </c>
      <c r="I15" s="68"/>
      <c r="J15" s="53"/>
      <c r="K15" s="77"/>
      <c r="L15" s="77"/>
      <c r="M15" s="78"/>
    </row>
    <row r="16" spans="2:13" ht="19.5" customHeight="1">
      <c r="B16" s="54" t="s">
        <v>15</v>
      </c>
      <c r="C16" s="7">
        <v>13023</v>
      </c>
      <c r="D16" s="7">
        <v>75</v>
      </c>
      <c r="E16" s="7">
        <v>2865</v>
      </c>
      <c r="F16" s="61">
        <v>36.340183333333336</v>
      </c>
      <c r="G16" s="61">
        <v>-33.78602166666667</v>
      </c>
      <c r="H16" s="52" t="s">
        <v>60</v>
      </c>
      <c r="I16" s="67"/>
      <c r="J16" s="98"/>
      <c r="K16" s="99"/>
      <c r="L16" s="99"/>
      <c r="M16" s="100"/>
    </row>
    <row r="17" spans="2:13" ht="19.5" customHeight="1">
      <c r="B17" s="53" t="s">
        <v>16</v>
      </c>
      <c r="C17" s="10">
        <v>13024</v>
      </c>
      <c r="D17" s="10">
        <v>80</v>
      </c>
      <c r="E17" s="10">
        <v>2871</v>
      </c>
      <c r="F17" s="63">
        <v>36.30381</v>
      </c>
      <c r="G17" s="63">
        <v>-33.83574</v>
      </c>
      <c r="H17" s="21" t="s">
        <v>60</v>
      </c>
      <c r="I17" s="68"/>
      <c r="J17" s="53"/>
      <c r="K17" s="77"/>
      <c r="L17" s="77"/>
      <c r="M17" s="78"/>
    </row>
    <row r="18" spans="2:13" ht="19.5" customHeight="1">
      <c r="B18" s="54" t="s">
        <v>17</v>
      </c>
      <c r="C18" s="7">
        <v>13022</v>
      </c>
      <c r="D18" s="7">
        <v>139</v>
      </c>
      <c r="E18" s="7">
        <v>2475</v>
      </c>
      <c r="F18" s="61">
        <v>36.27352166666667</v>
      </c>
      <c r="G18" s="61">
        <v>-33.877325</v>
      </c>
      <c r="H18" s="52" t="s">
        <v>60</v>
      </c>
      <c r="I18" s="67"/>
      <c r="J18" s="98"/>
      <c r="K18" s="99"/>
      <c r="L18" s="99"/>
      <c r="M18" s="100"/>
    </row>
    <row r="19" spans="2:13" ht="19.5" customHeight="1">
      <c r="B19" s="53" t="s">
        <v>18</v>
      </c>
      <c r="C19" s="10">
        <v>13020</v>
      </c>
      <c r="D19" s="10">
        <v>65</v>
      </c>
      <c r="E19" s="10">
        <v>2141</v>
      </c>
      <c r="F19" s="63">
        <v>36.244658333333334</v>
      </c>
      <c r="G19" s="63">
        <v>-33.86739166666667</v>
      </c>
      <c r="H19" s="21" t="s">
        <v>60</v>
      </c>
      <c r="I19" s="68"/>
      <c r="J19" s="53"/>
      <c r="K19" s="77"/>
      <c r="L19" s="77"/>
      <c r="M19" s="78"/>
    </row>
    <row r="20" spans="2:13" ht="19.5" customHeight="1">
      <c r="B20" s="54" t="s">
        <v>19</v>
      </c>
      <c r="C20" s="7">
        <v>13026</v>
      </c>
      <c r="D20" s="7">
        <v>99</v>
      </c>
      <c r="E20" s="7">
        <v>2721</v>
      </c>
      <c r="F20" s="61">
        <v>36.24974</v>
      </c>
      <c r="G20" s="61">
        <v>-33.91034166666667</v>
      </c>
      <c r="H20" s="52" t="s">
        <v>60</v>
      </c>
      <c r="I20" s="67"/>
      <c r="J20" s="98"/>
      <c r="K20" s="99"/>
      <c r="L20" s="99"/>
      <c r="M20" s="100"/>
    </row>
    <row r="21" spans="2:13" ht="19.5" customHeight="1">
      <c r="B21" s="53" t="s">
        <v>20</v>
      </c>
      <c r="C21" s="10">
        <v>13025</v>
      </c>
      <c r="D21" s="10">
        <v>43</v>
      </c>
      <c r="E21" s="10">
        <v>2452</v>
      </c>
      <c r="F21" s="63">
        <v>36.21456</v>
      </c>
      <c r="G21" s="63">
        <v>-33.909155</v>
      </c>
      <c r="H21" s="21" t="s">
        <v>60</v>
      </c>
      <c r="I21" s="68"/>
      <c r="J21" s="53"/>
      <c r="K21" s="77"/>
      <c r="L21" s="77"/>
      <c r="M21" s="78"/>
    </row>
    <row r="22" spans="2:13" ht="19.5" customHeight="1">
      <c r="B22" s="54" t="s">
        <v>21</v>
      </c>
      <c r="C22" s="7">
        <v>13034</v>
      </c>
      <c r="D22" s="7">
        <v>129</v>
      </c>
      <c r="E22" s="7">
        <v>3219</v>
      </c>
      <c r="F22" s="61">
        <v>36.22547</v>
      </c>
      <c r="G22" s="61">
        <v>-33.94320166666667</v>
      </c>
      <c r="H22" s="52" t="s">
        <v>60</v>
      </c>
      <c r="I22" s="67"/>
      <c r="J22" s="98"/>
      <c r="K22" s="99"/>
      <c r="L22" s="99"/>
      <c r="M22" s="100"/>
    </row>
    <row r="23" spans="2:13" ht="19.5" customHeight="1">
      <c r="B23" s="53" t="s">
        <v>22</v>
      </c>
      <c r="C23" s="10">
        <v>13035</v>
      </c>
      <c r="D23" s="10">
        <v>7</v>
      </c>
      <c r="E23" s="10">
        <v>3035</v>
      </c>
      <c r="F23" s="63">
        <v>36.19504166666667</v>
      </c>
      <c r="G23" s="63">
        <v>-33.984653333333334</v>
      </c>
      <c r="H23" s="21" t="s">
        <v>60</v>
      </c>
      <c r="I23" s="68"/>
      <c r="J23" s="53"/>
      <c r="K23" s="77"/>
      <c r="L23" s="77"/>
      <c r="M23" s="78"/>
    </row>
    <row r="24" spans="2:13" ht="19.5" customHeight="1">
      <c r="B24" s="54" t="s">
        <v>23</v>
      </c>
      <c r="C24" s="7">
        <v>13030</v>
      </c>
      <c r="D24" s="7">
        <v>94</v>
      </c>
      <c r="E24" s="7">
        <v>2231</v>
      </c>
      <c r="F24" s="61">
        <v>36.15954333333333</v>
      </c>
      <c r="G24" s="61">
        <v>-34.03473</v>
      </c>
      <c r="H24" s="52" t="s">
        <v>60</v>
      </c>
      <c r="I24" s="67"/>
      <c r="J24" s="98"/>
      <c r="K24" s="99"/>
      <c r="L24" s="99"/>
      <c r="M24" s="100"/>
    </row>
    <row r="25" spans="2:13" ht="19.5" customHeight="1">
      <c r="B25" s="53" t="s">
        <v>24</v>
      </c>
      <c r="C25" s="10">
        <v>13019</v>
      </c>
      <c r="D25" s="10">
        <v>124</v>
      </c>
      <c r="E25" s="10">
        <v>2506</v>
      </c>
      <c r="F25" s="63">
        <v>36.11700666666667</v>
      </c>
      <c r="G25" s="63">
        <v>-34.09273</v>
      </c>
      <c r="H25" s="21" t="s">
        <v>60</v>
      </c>
      <c r="I25" s="68"/>
      <c r="J25" s="53"/>
      <c r="K25" s="77"/>
      <c r="L25" s="77"/>
      <c r="M25" s="78"/>
    </row>
    <row r="26" spans="2:13" ht="19.5" customHeight="1">
      <c r="B26" s="54" t="s">
        <v>25</v>
      </c>
      <c r="C26" s="7" t="s">
        <v>51</v>
      </c>
      <c r="D26" s="7">
        <v>119</v>
      </c>
      <c r="E26" s="7">
        <v>2321</v>
      </c>
      <c r="F26" s="61">
        <v>36.068981666666666</v>
      </c>
      <c r="G26" s="61">
        <v>-34.15878166666667</v>
      </c>
      <c r="H26" s="52" t="s">
        <v>59</v>
      </c>
      <c r="I26" s="67"/>
      <c r="J26" s="98" t="s">
        <v>98</v>
      </c>
      <c r="K26" s="99" t="s">
        <v>98</v>
      </c>
      <c r="L26" s="99" t="s">
        <v>96</v>
      </c>
      <c r="M26" s="100" t="s">
        <v>96</v>
      </c>
    </row>
    <row r="27" spans="2:13" ht="19.5" customHeight="1">
      <c r="B27" s="53" t="s">
        <v>26</v>
      </c>
      <c r="C27" s="10" t="s">
        <v>52</v>
      </c>
      <c r="D27" s="10">
        <v>110</v>
      </c>
      <c r="E27" s="10">
        <v>2268</v>
      </c>
      <c r="F27" s="63">
        <v>36.02864833333334</v>
      </c>
      <c r="G27" s="63">
        <v>-34.114583333333336</v>
      </c>
      <c r="H27" s="21" t="s">
        <v>59</v>
      </c>
      <c r="I27" s="68"/>
      <c r="J27" s="53" t="s">
        <v>98</v>
      </c>
      <c r="K27" s="77" t="s">
        <v>98</v>
      </c>
      <c r="L27" s="77" t="s">
        <v>96</v>
      </c>
      <c r="M27" s="78" t="s">
        <v>96</v>
      </c>
    </row>
    <row r="28" spans="2:13" ht="19.5" customHeight="1">
      <c r="B28" s="54" t="s">
        <v>27</v>
      </c>
      <c r="C28" s="7">
        <v>13018</v>
      </c>
      <c r="D28" s="7">
        <v>137</v>
      </c>
      <c r="E28" s="7">
        <v>2620</v>
      </c>
      <c r="F28" s="61">
        <v>36.07738833333333</v>
      </c>
      <c r="G28" s="61">
        <v>-34.048465</v>
      </c>
      <c r="H28" s="52" t="s">
        <v>60</v>
      </c>
      <c r="I28" s="67"/>
      <c r="J28" s="98"/>
      <c r="K28" s="99"/>
      <c r="L28" s="99"/>
      <c r="M28" s="100"/>
    </row>
    <row r="29" spans="2:13" ht="19.5" customHeight="1">
      <c r="B29" s="53" t="s">
        <v>28</v>
      </c>
      <c r="C29" s="10">
        <v>13031</v>
      </c>
      <c r="D29" s="10">
        <v>135</v>
      </c>
      <c r="E29" s="10">
        <v>2801</v>
      </c>
      <c r="F29" s="63">
        <v>36.11940166666667</v>
      </c>
      <c r="G29" s="63">
        <v>-33.99030166666667</v>
      </c>
      <c r="H29" s="21" t="s">
        <v>60</v>
      </c>
      <c r="I29" s="68"/>
      <c r="J29" s="53"/>
      <c r="K29" s="77"/>
      <c r="L29" s="77"/>
      <c r="M29" s="78"/>
    </row>
    <row r="30" spans="2:13" ht="19.5" customHeight="1">
      <c r="B30" s="54" t="s">
        <v>29</v>
      </c>
      <c r="C30" s="7">
        <v>13027</v>
      </c>
      <c r="D30" s="7">
        <v>123</v>
      </c>
      <c r="E30" s="7">
        <v>2693</v>
      </c>
      <c r="F30" s="61">
        <v>36.1555</v>
      </c>
      <c r="G30" s="61">
        <v>-33.940351666666665</v>
      </c>
      <c r="H30" s="52" t="s">
        <v>60</v>
      </c>
      <c r="I30" s="67"/>
      <c r="J30" s="98"/>
      <c r="K30" s="99"/>
      <c r="L30" s="99"/>
      <c r="M30" s="100"/>
    </row>
    <row r="31" spans="2:13" ht="19.5" customHeight="1">
      <c r="B31" s="53" t="s">
        <v>30</v>
      </c>
      <c r="C31" s="10">
        <v>13029</v>
      </c>
      <c r="D31" s="10">
        <v>1</v>
      </c>
      <c r="E31" s="10">
        <v>2219</v>
      </c>
      <c r="F31" s="63">
        <v>36.18582166666667</v>
      </c>
      <c r="G31" s="63">
        <v>-33.89921666666667</v>
      </c>
      <c r="H31" s="21" t="s">
        <v>60</v>
      </c>
      <c r="I31" s="68"/>
      <c r="J31" s="53"/>
      <c r="K31" s="77"/>
      <c r="L31" s="77"/>
      <c r="M31" s="78"/>
    </row>
    <row r="32" spans="2:13" ht="19.5" customHeight="1">
      <c r="B32" s="54" t="s">
        <v>31</v>
      </c>
      <c r="C32" s="7">
        <v>13017</v>
      </c>
      <c r="D32" s="7">
        <v>131</v>
      </c>
      <c r="E32" s="7">
        <v>2071</v>
      </c>
      <c r="F32" s="61">
        <v>36.209556666666664</v>
      </c>
      <c r="G32" s="61">
        <v>-33.86589166666667</v>
      </c>
      <c r="H32" s="52" t="s">
        <v>60</v>
      </c>
      <c r="I32" s="67"/>
      <c r="J32" s="98"/>
      <c r="K32" s="99"/>
      <c r="L32" s="99"/>
      <c r="M32" s="100"/>
    </row>
    <row r="33" spans="2:13" ht="19.5" customHeight="1">
      <c r="B33" s="53" t="s">
        <v>32</v>
      </c>
      <c r="C33" s="10">
        <v>13028</v>
      </c>
      <c r="D33" s="10">
        <v>127</v>
      </c>
      <c r="E33" s="10">
        <v>2736</v>
      </c>
      <c r="F33" s="63">
        <v>36.23379166666667</v>
      </c>
      <c r="G33" s="63">
        <v>-33.832098333333334</v>
      </c>
      <c r="H33" s="21" t="s">
        <v>60</v>
      </c>
      <c r="I33" s="68"/>
      <c r="J33" s="53"/>
      <c r="K33" s="77"/>
      <c r="L33" s="77"/>
      <c r="M33" s="78"/>
    </row>
    <row r="34" spans="2:13" ht="19.5" customHeight="1">
      <c r="B34" s="54" t="s">
        <v>33</v>
      </c>
      <c r="C34" s="7">
        <v>13016</v>
      </c>
      <c r="D34" s="7">
        <v>101</v>
      </c>
      <c r="E34" s="7">
        <v>2836</v>
      </c>
      <c r="F34" s="61">
        <v>36.26394</v>
      </c>
      <c r="G34" s="61">
        <v>-33.79074333333333</v>
      </c>
      <c r="H34" s="52" t="s">
        <v>60</v>
      </c>
      <c r="I34" s="67"/>
      <c r="J34" s="98"/>
      <c r="K34" s="99"/>
      <c r="L34" s="99"/>
      <c r="M34" s="100"/>
    </row>
    <row r="35" spans="2:13" ht="19.5" customHeight="1">
      <c r="B35" s="53" t="s">
        <v>34</v>
      </c>
      <c r="C35" s="10">
        <v>13036</v>
      </c>
      <c r="D35" s="10">
        <v>113</v>
      </c>
      <c r="E35" s="10">
        <v>2547</v>
      </c>
      <c r="F35" s="63">
        <v>36.30010166666667</v>
      </c>
      <c r="G35" s="63">
        <v>-33.741685</v>
      </c>
      <c r="H35" s="21" t="s">
        <v>60</v>
      </c>
      <c r="I35" s="68"/>
      <c r="J35" s="53"/>
      <c r="K35" s="77"/>
      <c r="L35" s="77"/>
      <c r="M35" s="78"/>
    </row>
    <row r="36" spans="2:13" ht="19.5" customHeight="1">
      <c r="B36" s="54" t="s">
        <v>35</v>
      </c>
      <c r="C36" s="7">
        <v>13032</v>
      </c>
      <c r="D36" s="7">
        <v>136</v>
      </c>
      <c r="E36" s="7">
        <v>2786</v>
      </c>
      <c r="F36" s="61">
        <v>36.342025</v>
      </c>
      <c r="G36" s="61">
        <v>-33.68356333333333</v>
      </c>
      <c r="H36" s="52" t="s">
        <v>60</v>
      </c>
      <c r="I36" s="67"/>
      <c r="J36" s="98"/>
      <c r="K36" s="99"/>
      <c r="L36" s="99"/>
      <c r="M36" s="100"/>
    </row>
    <row r="37" spans="2:13" ht="19.5" customHeight="1">
      <c r="B37" s="53" t="s">
        <v>36</v>
      </c>
      <c r="C37" s="10" t="s">
        <v>53</v>
      </c>
      <c r="D37" s="10">
        <v>115</v>
      </c>
      <c r="E37" s="10">
        <v>2212</v>
      </c>
      <c r="F37" s="63">
        <v>36.390388333333334</v>
      </c>
      <c r="G37" s="63">
        <v>-33.617545</v>
      </c>
      <c r="H37" s="21" t="s">
        <v>59</v>
      </c>
      <c r="I37" s="68"/>
      <c r="J37" s="53" t="s">
        <v>98</v>
      </c>
      <c r="K37" s="77" t="s">
        <v>98</v>
      </c>
      <c r="L37" s="77" t="s">
        <v>96</v>
      </c>
      <c r="M37" s="78" t="s">
        <v>96</v>
      </c>
    </row>
    <row r="38" spans="2:13" ht="19.5" customHeight="1">
      <c r="B38" s="54" t="s">
        <v>37</v>
      </c>
      <c r="C38" s="7">
        <v>13013</v>
      </c>
      <c r="D38" s="7">
        <v>47</v>
      </c>
      <c r="E38" s="7">
        <v>1918</v>
      </c>
      <c r="F38" s="61">
        <v>36.343576666666664</v>
      </c>
      <c r="G38" s="61">
        <v>-33.56527</v>
      </c>
      <c r="H38" s="52" t="s">
        <v>58</v>
      </c>
      <c r="I38" s="67"/>
      <c r="J38" s="98" t="s">
        <v>96</v>
      </c>
      <c r="K38" s="99" t="s">
        <v>96</v>
      </c>
      <c r="L38" s="99" t="s">
        <v>95</v>
      </c>
      <c r="M38" s="103" t="s">
        <v>97</v>
      </c>
    </row>
    <row r="39" spans="2:13" ht="19.5" customHeight="1">
      <c r="B39" s="53" t="s">
        <v>38</v>
      </c>
      <c r="C39" s="10">
        <v>13012</v>
      </c>
      <c r="D39" s="10">
        <v>107</v>
      </c>
      <c r="E39" s="10">
        <v>1966</v>
      </c>
      <c r="F39" s="63">
        <v>36.29550833333333</v>
      </c>
      <c r="G39" s="63">
        <v>-33.63141</v>
      </c>
      <c r="H39" s="21" t="s">
        <v>58</v>
      </c>
      <c r="I39" s="68"/>
      <c r="J39" s="75" t="s">
        <v>96</v>
      </c>
      <c r="K39" s="70" t="s">
        <v>96</v>
      </c>
      <c r="L39" s="70" t="s">
        <v>96</v>
      </c>
      <c r="M39" s="76" t="s">
        <v>96</v>
      </c>
    </row>
    <row r="40" spans="2:13" ht="19.5" customHeight="1">
      <c r="B40" s="54" t="s">
        <v>39</v>
      </c>
      <c r="C40" s="7" t="s">
        <v>54</v>
      </c>
      <c r="D40" s="7">
        <v>112</v>
      </c>
      <c r="E40" s="7">
        <v>2277</v>
      </c>
      <c r="F40" s="61">
        <v>36.25338833333333</v>
      </c>
      <c r="G40" s="61">
        <v>-33.68888666666667</v>
      </c>
      <c r="H40" s="52" t="s">
        <v>59</v>
      </c>
      <c r="I40" s="67"/>
      <c r="J40" s="98" t="s">
        <v>98</v>
      </c>
      <c r="K40" s="99" t="s">
        <v>98</v>
      </c>
      <c r="L40" s="99" t="s">
        <v>96</v>
      </c>
      <c r="M40" s="100" t="s">
        <v>96</v>
      </c>
    </row>
    <row r="41" spans="2:13" ht="19.5" customHeight="1">
      <c r="B41" s="53" t="s">
        <v>40</v>
      </c>
      <c r="C41" s="10" t="s">
        <v>55</v>
      </c>
      <c r="D41" s="10">
        <v>41</v>
      </c>
      <c r="E41" s="10">
        <v>2435</v>
      </c>
      <c r="F41" s="63">
        <v>36.21707166666667</v>
      </c>
      <c r="G41" s="63">
        <v>-33.73883</v>
      </c>
      <c r="H41" s="21" t="s">
        <v>59</v>
      </c>
      <c r="I41" s="68"/>
      <c r="J41" s="75" t="s">
        <v>98</v>
      </c>
      <c r="K41" s="70" t="s">
        <v>98</v>
      </c>
      <c r="L41" s="70" t="s">
        <v>96</v>
      </c>
      <c r="M41" s="76" t="s">
        <v>96</v>
      </c>
    </row>
    <row r="42" spans="2:13" ht="19.5" customHeight="1">
      <c r="B42" s="55" t="s">
        <v>41</v>
      </c>
      <c r="C42" s="13">
        <v>13006</v>
      </c>
      <c r="D42" s="13">
        <v>140</v>
      </c>
      <c r="E42" s="13">
        <v>2087</v>
      </c>
      <c r="F42" s="64">
        <v>36.186991666666664</v>
      </c>
      <c r="G42" s="64">
        <v>-33.780073333333334</v>
      </c>
      <c r="H42" s="16" t="s">
        <v>58</v>
      </c>
      <c r="I42" s="69" t="s">
        <v>88</v>
      </c>
      <c r="J42" s="102" t="s">
        <v>97</v>
      </c>
      <c r="K42" s="101" t="s">
        <v>97</v>
      </c>
      <c r="L42" s="101" t="s">
        <v>97</v>
      </c>
      <c r="M42" s="103" t="s">
        <v>97</v>
      </c>
    </row>
    <row r="43" spans="2:13" ht="19.5" customHeight="1">
      <c r="B43" s="53" t="s">
        <v>42</v>
      </c>
      <c r="C43" s="10">
        <v>13010</v>
      </c>
      <c r="D43" s="10">
        <v>117</v>
      </c>
      <c r="E43" s="10">
        <v>1878</v>
      </c>
      <c r="F43" s="63">
        <v>36.162868333333336</v>
      </c>
      <c r="G43" s="63">
        <v>-33.813221666666664</v>
      </c>
      <c r="H43" s="21" t="s">
        <v>58</v>
      </c>
      <c r="I43" s="68"/>
      <c r="J43" s="75" t="s">
        <v>96</v>
      </c>
      <c r="K43" s="70" t="s">
        <v>96</v>
      </c>
      <c r="L43" s="70" t="s">
        <v>96</v>
      </c>
      <c r="M43" s="76" t="s">
        <v>96</v>
      </c>
    </row>
    <row r="44" spans="2:13" ht="19.5" customHeight="1">
      <c r="B44" s="56" t="s">
        <v>43</v>
      </c>
      <c r="C44" s="17">
        <v>13009</v>
      </c>
      <c r="D44" s="17">
        <v>142</v>
      </c>
      <c r="E44" s="17">
        <v>2266</v>
      </c>
      <c r="F44" s="65">
        <v>36.13886</v>
      </c>
      <c r="G44" s="65">
        <v>-33.84628333333333</v>
      </c>
      <c r="H44" s="20" t="s">
        <v>58</v>
      </c>
      <c r="I44" s="69" t="s">
        <v>89</v>
      </c>
      <c r="J44" s="102" t="s">
        <v>97</v>
      </c>
      <c r="K44" s="101" t="s">
        <v>97</v>
      </c>
      <c r="L44" s="101" t="s">
        <v>97</v>
      </c>
      <c r="M44" s="103" t="s">
        <v>97</v>
      </c>
    </row>
    <row r="45" spans="2:13" ht="19.5" customHeight="1">
      <c r="B45" s="53" t="s">
        <v>44</v>
      </c>
      <c r="C45" s="10" t="s">
        <v>56</v>
      </c>
      <c r="D45" s="10">
        <v>111</v>
      </c>
      <c r="E45" s="10">
        <v>2147</v>
      </c>
      <c r="F45" s="63">
        <v>36.108805</v>
      </c>
      <c r="G45" s="63">
        <v>-33.88759666666667</v>
      </c>
      <c r="H45" s="21" t="s">
        <v>59</v>
      </c>
      <c r="I45" s="68"/>
      <c r="J45" s="75" t="s">
        <v>98</v>
      </c>
      <c r="K45" s="70" t="s">
        <v>98</v>
      </c>
      <c r="L45" s="70" t="s">
        <v>96</v>
      </c>
      <c r="M45" s="76" t="s">
        <v>96</v>
      </c>
    </row>
    <row r="46" spans="2:13" ht="19.5" customHeight="1">
      <c r="B46" s="54" t="s">
        <v>45</v>
      </c>
      <c r="C46" s="7">
        <v>13011</v>
      </c>
      <c r="D46" s="7">
        <v>130</v>
      </c>
      <c r="E46" s="7">
        <v>2315</v>
      </c>
      <c r="F46" s="61">
        <v>36.07236666666667</v>
      </c>
      <c r="G46" s="61">
        <v>-33.937325</v>
      </c>
      <c r="H46" s="52" t="s">
        <v>58</v>
      </c>
      <c r="I46" s="67"/>
      <c r="J46" s="98" t="s">
        <v>96</v>
      </c>
      <c r="K46" s="101" t="s">
        <v>97</v>
      </c>
      <c r="L46" s="99" t="s">
        <v>96</v>
      </c>
      <c r="M46" s="100" t="s">
        <v>96</v>
      </c>
    </row>
    <row r="47" spans="2:13" ht="19.5" customHeight="1">
      <c r="B47" s="53" t="s">
        <v>46</v>
      </c>
      <c r="C47" s="10" t="s">
        <v>57</v>
      </c>
      <c r="D47" s="10">
        <v>118</v>
      </c>
      <c r="E47" s="10">
        <v>2234</v>
      </c>
      <c r="F47" s="63">
        <v>36.03030833333333</v>
      </c>
      <c r="G47" s="63">
        <v>-33.99780833333333</v>
      </c>
      <c r="H47" s="21" t="s">
        <v>59</v>
      </c>
      <c r="I47" s="68"/>
      <c r="J47" s="53" t="s">
        <v>98</v>
      </c>
      <c r="K47" s="77" t="s">
        <v>98</v>
      </c>
      <c r="L47" s="77" t="s">
        <v>96</v>
      </c>
      <c r="M47" s="78" t="s">
        <v>96</v>
      </c>
    </row>
    <row r="48" spans="2:13" ht="19.5" customHeight="1" thickBot="1">
      <c r="B48" s="54" t="s">
        <v>47</v>
      </c>
      <c r="C48" s="7">
        <v>13033</v>
      </c>
      <c r="D48" s="7">
        <v>88</v>
      </c>
      <c r="E48" s="7">
        <v>2422</v>
      </c>
      <c r="F48" s="61">
        <v>35.98215</v>
      </c>
      <c r="G48" s="61">
        <v>-34.061726666666665</v>
      </c>
      <c r="H48" s="52" t="s">
        <v>60</v>
      </c>
      <c r="I48" s="67"/>
      <c r="J48" s="104" t="s">
        <v>96</v>
      </c>
      <c r="K48" s="105" t="s">
        <v>96</v>
      </c>
      <c r="L48" s="105" t="s">
        <v>96</v>
      </c>
      <c r="M48" s="106" t="s">
        <v>96</v>
      </c>
    </row>
    <row r="49" spans="2:13" ht="19.5" customHeight="1" thickBot="1">
      <c r="B49" s="85" t="s">
        <v>61</v>
      </c>
      <c r="C49" s="86" t="s">
        <v>0</v>
      </c>
      <c r="D49" s="86" t="s">
        <v>63</v>
      </c>
      <c r="E49" s="86" t="s">
        <v>1</v>
      </c>
      <c r="F49" s="86" t="s">
        <v>67</v>
      </c>
      <c r="G49" s="86" t="s">
        <v>68</v>
      </c>
      <c r="H49" s="83" t="s">
        <v>62</v>
      </c>
      <c r="I49" s="87" t="s">
        <v>66</v>
      </c>
      <c r="J49" s="82" t="s">
        <v>90</v>
      </c>
      <c r="K49" s="83" t="s">
        <v>91</v>
      </c>
      <c r="L49" s="83" t="s">
        <v>92</v>
      </c>
      <c r="M49" s="84" t="s">
        <v>93</v>
      </c>
    </row>
    <row r="50" spans="2:13" ht="19.5" customHeight="1">
      <c r="B50" s="53" t="s">
        <v>71</v>
      </c>
      <c r="C50" s="10">
        <v>13023</v>
      </c>
      <c r="D50" s="10">
        <v>75</v>
      </c>
      <c r="E50" s="10">
        <v>3153</v>
      </c>
      <c r="F50" s="63">
        <v>36.1846942</v>
      </c>
      <c r="G50" s="63">
        <v>-33.9306033</v>
      </c>
      <c r="H50" s="21" t="s">
        <v>58</v>
      </c>
      <c r="I50" s="68" t="s">
        <v>100</v>
      </c>
      <c r="J50" s="53"/>
      <c r="K50" s="77"/>
      <c r="L50" s="77"/>
      <c r="M50" s="78"/>
    </row>
    <row r="51" spans="2:13" ht="19.5" customHeight="1">
      <c r="B51" s="88" t="s">
        <v>72</v>
      </c>
      <c r="C51" s="89">
        <v>13014</v>
      </c>
      <c r="D51" s="89">
        <v>122</v>
      </c>
      <c r="E51" s="89">
        <v>2227</v>
      </c>
      <c r="F51" s="90">
        <v>36.213327</v>
      </c>
      <c r="G51" s="90">
        <v>-33.898227</v>
      </c>
      <c r="H51" s="91" t="s">
        <v>58</v>
      </c>
      <c r="I51" s="92" t="s">
        <v>101</v>
      </c>
      <c r="J51" s="88"/>
      <c r="K51" s="93"/>
      <c r="L51" s="93"/>
      <c r="M51" s="94"/>
    </row>
    <row r="52" spans="2:13" ht="19.5" customHeight="1">
      <c r="B52" s="53" t="s">
        <v>73</v>
      </c>
      <c r="C52" s="10">
        <v>13003</v>
      </c>
      <c r="D52" s="10">
        <v>89</v>
      </c>
      <c r="E52" s="10">
        <v>2021</v>
      </c>
      <c r="F52" s="63">
        <v>36.208282</v>
      </c>
      <c r="G52" s="63">
        <v>-33.876709</v>
      </c>
      <c r="H52" s="21" t="s">
        <v>58</v>
      </c>
      <c r="I52" s="68" t="s">
        <v>101</v>
      </c>
      <c r="J52" s="53"/>
      <c r="K52" s="77"/>
      <c r="L52" s="77"/>
      <c r="M52" s="78"/>
    </row>
    <row r="53" spans="2:13" ht="19.5" customHeight="1">
      <c r="B53" s="88" t="s">
        <v>74</v>
      </c>
      <c r="C53" s="89">
        <v>13004</v>
      </c>
      <c r="D53" s="89">
        <v>149</v>
      </c>
      <c r="E53" s="89">
        <v>2169</v>
      </c>
      <c r="F53" s="90">
        <v>36.221843</v>
      </c>
      <c r="G53" s="90">
        <v>-33.860324</v>
      </c>
      <c r="H53" s="91" t="s">
        <v>58</v>
      </c>
      <c r="I53" s="92" t="s">
        <v>101</v>
      </c>
      <c r="J53" s="88"/>
      <c r="K53" s="93"/>
      <c r="L53" s="93"/>
      <c r="M53" s="94"/>
    </row>
    <row r="54" spans="2:13" ht="19.5" customHeight="1">
      <c r="B54" s="53" t="s">
        <v>75</v>
      </c>
      <c r="C54" s="10">
        <v>13036</v>
      </c>
      <c r="D54" s="10">
        <v>113</v>
      </c>
      <c r="E54" s="10">
        <v>2550</v>
      </c>
      <c r="F54" s="63">
        <v>36.2026053</v>
      </c>
      <c r="G54" s="63">
        <v>-33.8228156</v>
      </c>
      <c r="H54" s="21" t="s">
        <v>58</v>
      </c>
      <c r="I54" s="68" t="s">
        <v>100</v>
      </c>
      <c r="J54" s="53"/>
      <c r="K54" s="77"/>
      <c r="L54" s="77"/>
      <c r="M54" s="78"/>
    </row>
    <row r="55" spans="2:13" ht="19.5" customHeight="1">
      <c r="B55" s="55" t="s">
        <v>76</v>
      </c>
      <c r="C55" s="13">
        <v>13021</v>
      </c>
      <c r="D55" s="13">
        <v>104</v>
      </c>
      <c r="E55" s="13">
        <v>2588</v>
      </c>
      <c r="F55" s="64">
        <v>36.269302</v>
      </c>
      <c r="G55" s="64">
        <v>-33.84217</v>
      </c>
      <c r="H55" s="16" t="s">
        <v>58</v>
      </c>
      <c r="I55" s="69" t="s">
        <v>100</v>
      </c>
      <c r="J55" s="55"/>
      <c r="K55" s="184"/>
      <c r="L55" s="184"/>
      <c r="M55" s="185"/>
    </row>
    <row r="56" spans="2:13" ht="19.5" customHeight="1">
      <c r="B56" s="55" t="s">
        <v>77</v>
      </c>
      <c r="C56" s="13">
        <v>13001</v>
      </c>
      <c r="D56" s="13">
        <v>49</v>
      </c>
      <c r="E56" s="13">
        <v>2120</v>
      </c>
      <c r="F56" s="64">
        <v>36.237229</v>
      </c>
      <c r="G56" s="64">
        <v>-33.867382</v>
      </c>
      <c r="H56" s="16" t="s">
        <v>58</v>
      </c>
      <c r="I56" s="69" t="s">
        <v>100</v>
      </c>
      <c r="J56" s="55"/>
      <c r="K56" s="184"/>
      <c r="L56" s="184"/>
      <c r="M56" s="185"/>
    </row>
    <row r="57" spans="2:13" ht="19.5" customHeight="1">
      <c r="B57" s="88" t="s">
        <v>78</v>
      </c>
      <c r="C57" s="89">
        <v>13005</v>
      </c>
      <c r="D57" s="89">
        <v>30</v>
      </c>
      <c r="E57" s="89">
        <v>2282</v>
      </c>
      <c r="F57" s="90">
        <v>36.242191</v>
      </c>
      <c r="G57" s="90">
        <v>-33.889423</v>
      </c>
      <c r="H57" s="91" t="s">
        <v>58</v>
      </c>
      <c r="I57" s="92" t="s">
        <v>101</v>
      </c>
      <c r="J57" s="88"/>
      <c r="K57" s="93"/>
      <c r="L57" s="93"/>
      <c r="M57" s="94"/>
    </row>
    <row r="58" spans="2:13" ht="19.5" customHeight="1">
      <c r="B58" s="53" t="s">
        <v>79</v>
      </c>
      <c r="C58" s="10">
        <v>13008</v>
      </c>
      <c r="D58" s="10">
        <v>20</v>
      </c>
      <c r="E58" s="10">
        <v>3016</v>
      </c>
      <c r="F58" s="63">
        <v>36.252463</v>
      </c>
      <c r="G58" s="63">
        <v>-33.942908</v>
      </c>
      <c r="H58" s="21" t="s">
        <v>58</v>
      </c>
      <c r="I58" s="68" t="s">
        <v>100</v>
      </c>
      <c r="J58" s="53"/>
      <c r="K58" s="77"/>
      <c r="L58" s="77"/>
      <c r="M58" s="78"/>
    </row>
    <row r="59" spans="2:13" ht="19.5" customHeight="1">
      <c r="B59" s="88" t="s">
        <v>80</v>
      </c>
      <c r="C59" s="89">
        <v>13012</v>
      </c>
      <c r="D59" s="89">
        <v>107</v>
      </c>
      <c r="E59" s="89">
        <v>2345</v>
      </c>
      <c r="F59" s="90">
        <v>36.228646</v>
      </c>
      <c r="G59" s="90">
        <v>-33.905092</v>
      </c>
      <c r="H59" s="91" t="s">
        <v>58</v>
      </c>
      <c r="I59" s="92" t="s">
        <v>100</v>
      </c>
      <c r="J59" s="88"/>
      <c r="K59" s="93"/>
      <c r="L59" s="93"/>
      <c r="M59" s="94"/>
    </row>
    <row r="60" spans="2:13" ht="19.5" customHeight="1">
      <c r="B60" s="53" t="s">
        <v>81</v>
      </c>
      <c r="C60" s="10">
        <v>13015</v>
      </c>
      <c r="D60" s="10">
        <v>57</v>
      </c>
      <c r="E60" s="10">
        <v>2377</v>
      </c>
      <c r="F60" s="63">
        <v>36.230077</v>
      </c>
      <c r="G60" s="63">
        <v>-33.90319</v>
      </c>
      <c r="H60" s="21" t="s">
        <v>58</v>
      </c>
      <c r="I60" s="68" t="s">
        <v>100</v>
      </c>
      <c r="J60" s="53"/>
      <c r="K60" s="77"/>
      <c r="L60" s="77"/>
      <c r="M60" s="78"/>
    </row>
    <row r="61" spans="2:13" ht="19.5" customHeight="1">
      <c r="B61" s="88" t="s">
        <v>82</v>
      </c>
      <c r="C61" s="89">
        <v>13033</v>
      </c>
      <c r="D61" s="89">
        <v>88</v>
      </c>
      <c r="E61" s="89">
        <v>2296</v>
      </c>
      <c r="F61" s="90">
        <v>36.230387</v>
      </c>
      <c r="G61" s="90">
        <v>-33.902274</v>
      </c>
      <c r="H61" s="91" t="s">
        <v>58</v>
      </c>
      <c r="I61" s="92" t="s">
        <v>100</v>
      </c>
      <c r="J61" s="88"/>
      <c r="K61" s="93"/>
      <c r="L61" s="93"/>
      <c r="M61" s="94"/>
    </row>
    <row r="62" spans="2:13" ht="19.5" customHeight="1">
      <c r="B62" s="53" t="s">
        <v>83</v>
      </c>
      <c r="C62" s="10">
        <v>13002</v>
      </c>
      <c r="D62" s="10">
        <v>65</v>
      </c>
      <c r="E62" s="10">
        <v>2248</v>
      </c>
      <c r="F62" s="63">
        <v>36.229386</v>
      </c>
      <c r="G62" s="63">
        <v>-33.900869</v>
      </c>
      <c r="H62" s="21" t="s">
        <v>58</v>
      </c>
      <c r="I62" s="68" t="s">
        <v>100</v>
      </c>
      <c r="J62" s="53"/>
      <c r="K62" s="77"/>
      <c r="L62" s="77"/>
      <c r="M62" s="78"/>
    </row>
    <row r="63" spans="2:13" ht="19.5" customHeight="1">
      <c r="B63" s="88" t="s">
        <v>84</v>
      </c>
      <c r="C63" s="89">
        <v>13010</v>
      </c>
      <c r="D63" s="89">
        <v>117</v>
      </c>
      <c r="E63" s="89">
        <v>2237</v>
      </c>
      <c r="F63" s="90">
        <v>36.228088</v>
      </c>
      <c r="G63" s="90">
        <v>-33.901375</v>
      </c>
      <c r="H63" s="91" t="s">
        <v>58</v>
      </c>
      <c r="I63" s="92" t="s">
        <v>100</v>
      </c>
      <c r="J63" s="88"/>
      <c r="K63" s="93"/>
      <c r="L63" s="93"/>
      <c r="M63" s="94"/>
    </row>
    <row r="64" spans="2:13" ht="19.5" customHeight="1" thickBot="1">
      <c r="B64" s="79" t="s">
        <v>85</v>
      </c>
      <c r="C64" s="71">
        <v>13011</v>
      </c>
      <c r="D64" s="71">
        <v>142</v>
      </c>
      <c r="E64" s="71">
        <v>2294</v>
      </c>
      <c r="F64" s="95">
        <v>36.227617</v>
      </c>
      <c r="G64" s="95">
        <v>-33.903467</v>
      </c>
      <c r="H64" s="96" t="s">
        <v>58</v>
      </c>
      <c r="I64" s="97" t="s">
        <v>100</v>
      </c>
      <c r="J64" s="79"/>
      <c r="K64" s="80"/>
      <c r="L64" s="80"/>
      <c r="M64" s="81"/>
    </row>
  </sheetData>
  <sheetProtection/>
  <printOptions/>
  <pageMargins left="0.75" right="0.75" top="1" bottom="1" header="0.3" footer="0.3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2"/>
  <sheetViews>
    <sheetView workbookViewId="0" topLeftCell="A1">
      <selection activeCell="L6" sqref="L6"/>
    </sheetView>
  </sheetViews>
  <sheetFormatPr defaultColWidth="8.875" defaultRowHeight="13.5"/>
  <cols>
    <col min="1" max="1" width="2.875" style="0" customWidth="1"/>
    <col min="2" max="2" width="8.875" style="0" customWidth="1"/>
    <col min="3" max="3" width="7.875" style="0" customWidth="1"/>
    <col min="4" max="4" width="7.50390625" style="0" customWidth="1"/>
    <col min="5" max="5" width="6.125" style="0" customWidth="1"/>
    <col min="6" max="6" width="7.50390625" style="0" customWidth="1"/>
    <col min="7" max="7" width="9.00390625" style="0" customWidth="1"/>
    <col min="8" max="9" width="10.00390625" style="0" customWidth="1"/>
    <col min="10" max="10" width="27.50390625" style="0" customWidth="1"/>
  </cols>
  <sheetData>
    <row r="1" ht="18" thickBot="1">
      <c r="C1" t="s">
        <v>99</v>
      </c>
    </row>
    <row r="2" spans="2:10" ht="18" thickBot="1">
      <c r="B2" s="116"/>
      <c r="C2" s="107" t="s">
        <v>61</v>
      </c>
      <c r="D2" s="86" t="s">
        <v>0</v>
      </c>
      <c r="E2" s="86" t="s">
        <v>63</v>
      </c>
      <c r="F2" s="86" t="s">
        <v>1</v>
      </c>
      <c r="G2" s="86" t="s">
        <v>67</v>
      </c>
      <c r="H2" s="86" t="s">
        <v>68</v>
      </c>
      <c r="I2" s="83" t="s">
        <v>62</v>
      </c>
      <c r="J2" s="110" t="s">
        <v>66</v>
      </c>
    </row>
    <row r="3" spans="2:10" ht="27" thickBot="1">
      <c r="B3" s="115"/>
      <c r="C3" s="108" t="s">
        <v>31</v>
      </c>
      <c r="D3" s="7">
        <v>13017</v>
      </c>
      <c r="E3" s="7">
        <v>131</v>
      </c>
      <c r="F3" s="7">
        <v>2071</v>
      </c>
      <c r="G3" s="61">
        <v>36.209556666666664</v>
      </c>
      <c r="H3" s="61">
        <v>-33.86589166666667</v>
      </c>
      <c r="I3" s="52" t="s">
        <v>60</v>
      </c>
      <c r="J3" s="111"/>
    </row>
    <row r="4" spans="2:10" ht="27" thickBot="1">
      <c r="B4" s="115"/>
      <c r="C4" s="109" t="s">
        <v>32</v>
      </c>
      <c r="D4" s="10">
        <v>13028</v>
      </c>
      <c r="E4" s="10">
        <v>127</v>
      </c>
      <c r="F4" s="10">
        <v>2736</v>
      </c>
      <c r="G4" s="63">
        <v>36.23379166666667</v>
      </c>
      <c r="H4" s="63">
        <v>-33.832098333333334</v>
      </c>
      <c r="I4" s="21" t="s">
        <v>60</v>
      </c>
      <c r="J4" s="112"/>
    </row>
    <row r="5" spans="2:10" ht="27" thickBot="1">
      <c r="B5" s="115"/>
      <c r="C5" s="108" t="s">
        <v>33</v>
      </c>
      <c r="D5" s="7">
        <v>13016</v>
      </c>
      <c r="E5" s="7">
        <v>101</v>
      </c>
      <c r="F5" s="7">
        <v>2836</v>
      </c>
      <c r="G5" s="61">
        <v>36.26394</v>
      </c>
      <c r="H5" s="61">
        <v>-33.79074333333333</v>
      </c>
      <c r="I5" s="52" t="s">
        <v>60</v>
      </c>
      <c r="J5" s="111"/>
    </row>
    <row r="6" spans="2:10" ht="27" thickBot="1">
      <c r="B6" s="115"/>
      <c r="C6" s="109" t="s">
        <v>34</v>
      </c>
      <c r="D6" s="10">
        <v>13036</v>
      </c>
      <c r="E6" s="10">
        <v>113</v>
      </c>
      <c r="F6" s="10">
        <v>2547</v>
      </c>
      <c r="G6" s="63">
        <v>36.30010166666667</v>
      </c>
      <c r="H6" s="63">
        <v>-33.741685</v>
      </c>
      <c r="I6" s="21" t="s">
        <v>60</v>
      </c>
      <c r="J6" s="112"/>
    </row>
    <row r="7" spans="2:10" ht="27" thickBot="1">
      <c r="B7" s="115"/>
      <c r="C7" s="108" t="s">
        <v>35</v>
      </c>
      <c r="D7" s="7">
        <v>13032</v>
      </c>
      <c r="E7" s="7">
        <v>136</v>
      </c>
      <c r="F7" s="7">
        <v>2786</v>
      </c>
      <c r="G7" s="61">
        <v>36.342025</v>
      </c>
      <c r="H7" s="61">
        <v>-33.68356333333333</v>
      </c>
      <c r="I7" s="52" t="s">
        <v>60</v>
      </c>
      <c r="J7" s="111"/>
    </row>
    <row r="8" spans="2:10" ht="27" thickBot="1">
      <c r="B8" s="115"/>
      <c r="C8" s="109" t="s">
        <v>14</v>
      </c>
      <c r="D8" s="10">
        <v>13021</v>
      </c>
      <c r="E8" s="10">
        <v>104</v>
      </c>
      <c r="F8" s="10">
        <v>2751</v>
      </c>
      <c r="G8" s="63">
        <v>36.380741666666665</v>
      </c>
      <c r="H8" s="63">
        <v>-33.72792</v>
      </c>
      <c r="I8" s="21" t="s">
        <v>60</v>
      </c>
      <c r="J8" s="112"/>
    </row>
    <row r="9" spans="2:10" ht="27" thickBot="1">
      <c r="B9" s="115"/>
      <c r="C9" s="108" t="s">
        <v>15</v>
      </c>
      <c r="D9" s="7">
        <v>13023</v>
      </c>
      <c r="E9" s="7">
        <v>75</v>
      </c>
      <c r="F9" s="7">
        <v>2865</v>
      </c>
      <c r="G9" s="61">
        <v>36.340183333333336</v>
      </c>
      <c r="H9" s="61">
        <v>-33.78602166666667</v>
      </c>
      <c r="I9" s="52" t="s">
        <v>60</v>
      </c>
      <c r="J9" s="111"/>
    </row>
    <row r="10" spans="2:10" ht="27" thickBot="1">
      <c r="B10" s="115"/>
      <c r="C10" s="109" t="s">
        <v>16</v>
      </c>
      <c r="D10" s="10">
        <v>13024</v>
      </c>
      <c r="E10" s="10">
        <v>80</v>
      </c>
      <c r="F10" s="10">
        <v>2871</v>
      </c>
      <c r="G10" s="63">
        <v>36.30381</v>
      </c>
      <c r="H10" s="63">
        <v>-33.83574</v>
      </c>
      <c r="I10" s="21" t="s">
        <v>60</v>
      </c>
      <c r="J10" s="112"/>
    </row>
    <row r="11" spans="2:10" ht="27" thickBot="1">
      <c r="B11" s="115"/>
      <c r="C11" s="108" t="s">
        <v>17</v>
      </c>
      <c r="D11" s="7">
        <v>13022</v>
      </c>
      <c r="E11" s="7">
        <v>139</v>
      </c>
      <c r="F11" s="7">
        <v>2475</v>
      </c>
      <c r="G11" s="61">
        <v>36.27352166666667</v>
      </c>
      <c r="H11" s="61">
        <v>-33.877325</v>
      </c>
      <c r="I11" s="52" t="s">
        <v>60</v>
      </c>
      <c r="J11" s="111"/>
    </row>
    <row r="12" spans="2:10" ht="27" thickBot="1">
      <c r="B12" s="115"/>
      <c r="C12" s="109" t="s">
        <v>18</v>
      </c>
      <c r="D12" s="10">
        <v>13020</v>
      </c>
      <c r="E12" s="10">
        <v>65</v>
      </c>
      <c r="F12" s="10">
        <v>2141</v>
      </c>
      <c r="G12" s="63">
        <v>36.244658333333334</v>
      </c>
      <c r="H12" s="63">
        <v>-33.86739166666667</v>
      </c>
      <c r="I12" s="21" t="s">
        <v>60</v>
      </c>
      <c r="J12" s="112"/>
    </row>
    <row r="13" spans="2:10" ht="27" thickBot="1">
      <c r="B13" s="115"/>
      <c r="C13" s="108" t="s">
        <v>19</v>
      </c>
      <c r="D13" s="7">
        <v>13026</v>
      </c>
      <c r="E13" s="7">
        <v>99</v>
      </c>
      <c r="F13" s="7">
        <v>2721</v>
      </c>
      <c r="G13" s="61">
        <v>36.24974</v>
      </c>
      <c r="H13" s="61">
        <v>-33.91034166666667</v>
      </c>
      <c r="I13" s="52" t="s">
        <v>60</v>
      </c>
      <c r="J13" s="111"/>
    </row>
    <row r="14" spans="2:10" ht="27" thickBot="1">
      <c r="B14" s="115"/>
      <c r="C14" s="109" t="s">
        <v>20</v>
      </c>
      <c r="D14" s="10">
        <v>13025</v>
      </c>
      <c r="E14" s="10">
        <v>43</v>
      </c>
      <c r="F14" s="10">
        <v>2452</v>
      </c>
      <c r="G14" s="63">
        <v>36.21456</v>
      </c>
      <c r="H14" s="63">
        <v>-33.909155</v>
      </c>
      <c r="I14" s="21" t="s">
        <v>60</v>
      </c>
      <c r="J14" s="112"/>
    </row>
    <row r="15" spans="2:10" ht="27" thickBot="1">
      <c r="B15" s="115"/>
      <c r="C15" s="108" t="s">
        <v>21</v>
      </c>
      <c r="D15" s="7">
        <v>13034</v>
      </c>
      <c r="E15" s="7">
        <v>129</v>
      </c>
      <c r="F15" s="7">
        <v>3219</v>
      </c>
      <c r="G15" s="61">
        <v>36.22547</v>
      </c>
      <c r="H15" s="61">
        <v>-33.94320166666667</v>
      </c>
      <c r="I15" s="52" t="s">
        <v>60</v>
      </c>
      <c r="J15" s="111"/>
    </row>
    <row r="16" spans="2:10" ht="27" thickBot="1">
      <c r="B16" s="115"/>
      <c r="C16" s="109" t="s">
        <v>22</v>
      </c>
      <c r="D16" s="10">
        <v>13035</v>
      </c>
      <c r="E16" s="10">
        <v>7</v>
      </c>
      <c r="F16" s="10">
        <v>3035</v>
      </c>
      <c r="G16" s="63">
        <v>36.19504166666667</v>
      </c>
      <c r="H16" s="63">
        <v>-33.984653333333334</v>
      </c>
      <c r="I16" s="21" t="s">
        <v>60</v>
      </c>
      <c r="J16" s="112"/>
    </row>
    <row r="17" spans="2:10" ht="27" thickBot="1">
      <c r="B17" s="115"/>
      <c r="C17" s="108" t="s">
        <v>23</v>
      </c>
      <c r="D17" s="7">
        <v>13030</v>
      </c>
      <c r="E17" s="7">
        <v>94</v>
      </c>
      <c r="F17" s="7">
        <v>2231</v>
      </c>
      <c r="G17" s="61">
        <v>36.15954333333333</v>
      </c>
      <c r="H17" s="61">
        <v>-34.03473</v>
      </c>
      <c r="I17" s="52" t="s">
        <v>60</v>
      </c>
      <c r="J17" s="111"/>
    </row>
    <row r="18" spans="2:10" ht="27" thickBot="1">
      <c r="B18" s="115"/>
      <c r="C18" s="109" t="s">
        <v>24</v>
      </c>
      <c r="D18" s="10">
        <v>13019</v>
      </c>
      <c r="E18" s="10">
        <v>124</v>
      </c>
      <c r="F18" s="10">
        <v>2506</v>
      </c>
      <c r="G18" s="63">
        <v>36.11700666666667</v>
      </c>
      <c r="H18" s="63">
        <v>-34.09273</v>
      </c>
      <c r="I18" s="21" t="s">
        <v>60</v>
      </c>
      <c r="J18" s="112"/>
    </row>
    <row r="19" spans="2:10" ht="27" thickBot="1">
      <c r="B19" s="115"/>
      <c r="C19" s="108" t="s">
        <v>27</v>
      </c>
      <c r="D19" s="7">
        <v>13018</v>
      </c>
      <c r="E19" s="7">
        <v>137</v>
      </c>
      <c r="F19" s="7">
        <v>2620</v>
      </c>
      <c r="G19" s="61">
        <v>36.07738833333333</v>
      </c>
      <c r="H19" s="61">
        <v>-34.048465</v>
      </c>
      <c r="I19" s="52" t="s">
        <v>60</v>
      </c>
      <c r="J19" s="111"/>
    </row>
    <row r="20" spans="2:10" ht="27" thickBot="1">
      <c r="B20" s="115"/>
      <c r="C20" s="109" t="s">
        <v>28</v>
      </c>
      <c r="D20" s="10">
        <v>13031</v>
      </c>
      <c r="E20" s="10">
        <v>135</v>
      </c>
      <c r="F20" s="10">
        <v>2801</v>
      </c>
      <c r="G20" s="63">
        <v>36.11940166666667</v>
      </c>
      <c r="H20" s="63">
        <v>-33.99030166666667</v>
      </c>
      <c r="I20" s="21" t="s">
        <v>60</v>
      </c>
      <c r="J20" s="112"/>
    </row>
    <row r="21" spans="2:10" ht="27" thickBot="1">
      <c r="B21" s="115"/>
      <c r="C21" s="108" t="s">
        <v>29</v>
      </c>
      <c r="D21" s="7">
        <v>13027</v>
      </c>
      <c r="E21" s="7">
        <v>123</v>
      </c>
      <c r="F21" s="7">
        <v>2693</v>
      </c>
      <c r="G21" s="61">
        <v>36.1555</v>
      </c>
      <c r="H21" s="61">
        <v>-33.940351666666665</v>
      </c>
      <c r="I21" s="52" t="s">
        <v>60</v>
      </c>
      <c r="J21" s="111"/>
    </row>
    <row r="22" spans="2:10" ht="27" thickBot="1">
      <c r="B22" s="115"/>
      <c r="C22" s="113" t="s">
        <v>30</v>
      </c>
      <c r="D22" s="71">
        <v>13029</v>
      </c>
      <c r="E22" s="71">
        <v>1</v>
      </c>
      <c r="F22" s="71">
        <v>2219</v>
      </c>
      <c r="G22" s="95">
        <v>36.18582166666667</v>
      </c>
      <c r="H22" s="95">
        <v>-33.89921666666667</v>
      </c>
      <c r="I22" s="96" t="s">
        <v>60</v>
      </c>
      <c r="J22" s="114"/>
    </row>
  </sheetData>
  <sheetProtection/>
  <printOptions/>
  <pageMargins left="0.75" right="0.75" top="1" bottom="1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1"/>
  <sheetViews>
    <sheetView tabSelected="1" workbookViewId="0" topLeftCell="B25">
      <selection activeCell="I70" sqref="I70"/>
    </sheetView>
  </sheetViews>
  <sheetFormatPr defaultColWidth="11.00390625" defaultRowHeight="13.5"/>
  <cols>
    <col min="1" max="1" width="4.50390625" style="163" customWidth="1"/>
    <col min="2" max="2" width="8.125" style="2" bestFit="1" customWidth="1"/>
    <col min="3" max="3" width="9.625" style="2" customWidth="1"/>
    <col min="4" max="4" width="4.625" style="2" customWidth="1"/>
    <col min="5" max="5" width="6.50390625" style="2" customWidth="1"/>
    <col min="6" max="6" width="11.375" style="2" customWidth="1"/>
    <col min="7" max="7" width="11.00390625" style="2" customWidth="1"/>
    <col min="8" max="8" width="14.625" style="51" customWidth="1"/>
    <col min="9" max="9" width="22.625" style="51" customWidth="1"/>
    <col min="10" max="13" width="9.375" style="2" customWidth="1"/>
    <col min="14" max="16384" width="10.875" style="163" customWidth="1"/>
  </cols>
  <sheetData>
    <row r="1" spans="2:13" ht="13.5" thickBot="1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2:13" ht="13.5" thickBot="1">
      <c r="B2" s="150" t="s">
        <v>61</v>
      </c>
      <c r="C2" s="151" t="s">
        <v>0</v>
      </c>
      <c r="D2" s="151" t="s">
        <v>63</v>
      </c>
      <c r="E2" s="151" t="s">
        <v>1</v>
      </c>
      <c r="F2" s="151" t="s">
        <v>67</v>
      </c>
      <c r="G2" s="151" t="s">
        <v>68</v>
      </c>
      <c r="H2" s="152" t="s">
        <v>62</v>
      </c>
      <c r="I2" s="153" t="s">
        <v>66</v>
      </c>
      <c r="J2" s="154" t="s">
        <v>90</v>
      </c>
      <c r="K2" s="152" t="s">
        <v>91</v>
      </c>
      <c r="L2" s="152" t="s">
        <v>92</v>
      </c>
      <c r="M2" s="155" t="s">
        <v>93</v>
      </c>
    </row>
    <row r="3" spans="2:13" ht="12.75">
      <c r="B3" s="117" t="s">
        <v>2</v>
      </c>
      <c r="C3" s="118">
        <v>13005</v>
      </c>
      <c r="D3" s="118">
        <v>30</v>
      </c>
      <c r="E3" s="118">
        <v>1503</v>
      </c>
      <c r="F3" s="119">
        <v>36.11781333333333</v>
      </c>
      <c r="G3" s="119">
        <v>-34.21040166666667</v>
      </c>
      <c r="H3" s="120" t="s">
        <v>58</v>
      </c>
      <c r="I3" s="121"/>
      <c r="J3" s="122" t="s">
        <v>96</v>
      </c>
      <c r="K3" s="123" t="s">
        <v>96</v>
      </c>
      <c r="L3" s="123" t="s">
        <v>96</v>
      </c>
      <c r="M3" s="124" t="s">
        <v>96</v>
      </c>
    </row>
    <row r="4" spans="2:13" ht="12.75">
      <c r="B4" s="125" t="s">
        <v>3</v>
      </c>
      <c r="C4" s="126">
        <v>13007</v>
      </c>
      <c r="D4" s="126">
        <v>106</v>
      </c>
      <c r="E4" s="126">
        <v>1536</v>
      </c>
      <c r="F4" s="127">
        <v>36.16386</v>
      </c>
      <c r="G4" s="127">
        <v>-34.144911666666665</v>
      </c>
      <c r="H4" s="128" t="s">
        <v>58</v>
      </c>
      <c r="I4" s="129"/>
      <c r="J4" s="130" t="s">
        <v>97</v>
      </c>
      <c r="K4" s="131" t="s">
        <v>96</v>
      </c>
      <c r="L4" s="131" t="s">
        <v>96</v>
      </c>
      <c r="M4" s="132" t="s">
        <v>94</v>
      </c>
    </row>
    <row r="5" spans="2:13" ht="12.75">
      <c r="B5" s="125" t="s">
        <v>4</v>
      </c>
      <c r="C5" s="126">
        <v>13008</v>
      </c>
      <c r="D5" s="126">
        <v>20</v>
      </c>
      <c r="E5" s="126">
        <v>1689</v>
      </c>
      <c r="F5" s="127">
        <v>36.20420166666667</v>
      </c>
      <c r="G5" s="127">
        <v>-34.08961</v>
      </c>
      <c r="H5" s="128" t="s">
        <v>58</v>
      </c>
      <c r="I5" s="129"/>
      <c r="J5" s="125" t="s">
        <v>96</v>
      </c>
      <c r="K5" s="131" t="s">
        <v>96</v>
      </c>
      <c r="L5" s="131" t="s">
        <v>96</v>
      </c>
      <c r="M5" s="132" t="s">
        <v>96</v>
      </c>
    </row>
    <row r="6" spans="2:13" ht="12.75">
      <c r="B6" s="125" t="s">
        <v>5</v>
      </c>
      <c r="C6" s="126" t="s">
        <v>48</v>
      </c>
      <c r="D6" s="126">
        <v>100</v>
      </c>
      <c r="E6" s="126">
        <v>2506</v>
      </c>
      <c r="F6" s="127">
        <v>36.242215</v>
      </c>
      <c r="G6" s="127">
        <v>-34.037398333333336</v>
      </c>
      <c r="H6" s="128" t="s">
        <v>59</v>
      </c>
      <c r="I6" s="142" t="s">
        <v>87</v>
      </c>
      <c r="J6" s="125" t="s">
        <v>98</v>
      </c>
      <c r="K6" s="131" t="s">
        <v>98</v>
      </c>
      <c r="L6" s="133" t="s">
        <v>97</v>
      </c>
      <c r="M6" s="134" t="s">
        <v>97</v>
      </c>
    </row>
    <row r="7" spans="2:13" ht="12.75">
      <c r="B7" s="125" t="s">
        <v>6</v>
      </c>
      <c r="C7" s="126" t="s">
        <v>49</v>
      </c>
      <c r="D7" s="126">
        <v>77</v>
      </c>
      <c r="E7" s="126">
        <v>2339</v>
      </c>
      <c r="F7" s="127">
        <v>36.27255</v>
      </c>
      <c r="G7" s="127">
        <v>-33.99559166666667</v>
      </c>
      <c r="H7" s="128" t="s">
        <v>59</v>
      </c>
      <c r="I7" s="129"/>
      <c r="J7" s="125" t="s">
        <v>98</v>
      </c>
      <c r="K7" s="131" t="s">
        <v>98</v>
      </c>
      <c r="L7" s="131" t="s">
        <v>96</v>
      </c>
      <c r="M7" s="132" t="s">
        <v>96</v>
      </c>
    </row>
    <row r="8" spans="2:13" ht="12.75">
      <c r="B8" s="125" t="s">
        <v>7</v>
      </c>
      <c r="C8" s="126">
        <v>13004</v>
      </c>
      <c r="D8" s="126">
        <v>149</v>
      </c>
      <c r="E8" s="126">
        <v>1895</v>
      </c>
      <c r="F8" s="127">
        <v>36.29640166666667</v>
      </c>
      <c r="G8" s="127">
        <v>-33.96265833333333</v>
      </c>
      <c r="H8" s="128" t="s">
        <v>58</v>
      </c>
      <c r="I8" s="129"/>
      <c r="J8" s="125" t="s">
        <v>96</v>
      </c>
      <c r="K8" s="131" t="s">
        <v>96</v>
      </c>
      <c r="L8" s="131" t="s">
        <v>96</v>
      </c>
      <c r="M8" s="132" t="s">
        <v>96</v>
      </c>
    </row>
    <row r="9" spans="2:13" ht="12.75">
      <c r="B9" s="125" t="s">
        <v>8</v>
      </c>
      <c r="C9" s="126">
        <v>13003</v>
      </c>
      <c r="D9" s="126">
        <v>89</v>
      </c>
      <c r="E9" s="126">
        <v>1612</v>
      </c>
      <c r="F9" s="127">
        <v>36.318695</v>
      </c>
      <c r="G9" s="127">
        <v>-33.92975833333333</v>
      </c>
      <c r="H9" s="128" t="s">
        <v>58</v>
      </c>
      <c r="I9" s="129"/>
      <c r="J9" s="125" t="s">
        <v>96</v>
      </c>
      <c r="K9" s="131" t="s">
        <v>96</v>
      </c>
      <c r="L9" s="131" t="s">
        <v>96</v>
      </c>
      <c r="M9" s="132" t="s">
        <v>96</v>
      </c>
    </row>
    <row r="10" spans="2:13" ht="12.75">
      <c r="B10" s="125" t="s">
        <v>9</v>
      </c>
      <c r="C10" s="126">
        <v>13001</v>
      </c>
      <c r="D10" s="126">
        <v>49</v>
      </c>
      <c r="E10" s="126">
        <v>2117</v>
      </c>
      <c r="F10" s="127">
        <v>36.3506</v>
      </c>
      <c r="G10" s="127">
        <v>-33.88820833333333</v>
      </c>
      <c r="H10" s="128" t="s">
        <v>58</v>
      </c>
      <c r="I10" s="129"/>
      <c r="J10" s="125" t="s">
        <v>96</v>
      </c>
      <c r="K10" s="131" t="s">
        <v>96</v>
      </c>
      <c r="L10" s="131" t="s">
        <v>96</v>
      </c>
      <c r="M10" s="132" t="s">
        <v>96</v>
      </c>
    </row>
    <row r="11" spans="2:13" ht="12.75">
      <c r="B11" s="125" t="s">
        <v>10</v>
      </c>
      <c r="C11" s="126">
        <v>13015</v>
      </c>
      <c r="D11" s="126">
        <v>57</v>
      </c>
      <c r="E11" s="126">
        <v>1823</v>
      </c>
      <c r="F11" s="127">
        <v>36.38668</v>
      </c>
      <c r="G11" s="127">
        <v>-33.838316666666664</v>
      </c>
      <c r="H11" s="128" t="s">
        <v>58</v>
      </c>
      <c r="I11" s="129"/>
      <c r="J11" s="125" t="s">
        <v>96</v>
      </c>
      <c r="K11" s="131" t="s">
        <v>96</v>
      </c>
      <c r="L11" s="131" t="s">
        <v>96</v>
      </c>
      <c r="M11" s="132" t="s">
        <v>96</v>
      </c>
    </row>
    <row r="12" spans="2:13" ht="12.75">
      <c r="B12" s="125" t="s">
        <v>11</v>
      </c>
      <c r="C12" s="126">
        <v>13014</v>
      </c>
      <c r="D12" s="126">
        <v>122</v>
      </c>
      <c r="E12" s="126">
        <v>1693</v>
      </c>
      <c r="F12" s="127">
        <v>36.428615</v>
      </c>
      <c r="G12" s="127">
        <v>-33.77867833333333</v>
      </c>
      <c r="H12" s="128" t="s">
        <v>58</v>
      </c>
      <c r="I12" s="129"/>
      <c r="J12" s="125" t="s">
        <v>96</v>
      </c>
      <c r="K12" s="131" t="s">
        <v>96</v>
      </c>
      <c r="L12" s="131" t="s">
        <v>96</v>
      </c>
      <c r="M12" s="132" t="s">
        <v>96</v>
      </c>
    </row>
    <row r="13" spans="2:13" ht="12.75">
      <c r="B13" s="125" t="s">
        <v>12</v>
      </c>
      <c r="C13" s="126">
        <v>13002</v>
      </c>
      <c r="D13" s="126">
        <v>55</v>
      </c>
      <c r="E13" s="126">
        <v>1908</v>
      </c>
      <c r="F13" s="127">
        <v>36.47736</v>
      </c>
      <c r="G13" s="127">
        <v>-33.71575166666667</v>
      </c>
      <c r="H13" s="128" t="s">
        <v>58</v>
      </c>
      <c r="I13" s="129"/>
      <c r="J13" s="125" t="s">
        <v>96</v>
      </c>
      <c r="K13" s="131" t="s">
        <v>96</v>
      </c>
      <c r="L13" s="131" t="s">
        <v>95</v>
      </c>
      <c r="M13" s="132" t="s">
        <v>96</v>
      </c>
    </row>
    <row r="14" spans="2:13" ht="12.75">
      <c r="B14" s="125" t="s">
        <v>13</v>
      </c>
      <c r="C14" s="126" t="s">
        <v>50</v>
      </c>
      <c r="D14" s="126">
        <v>50</v>
      </c>
      <c r="E14" s="126">
        <v>2534</v>
      </c>
      <c r="F14" s="127">
        <v>36.43037666666667</v>
      </c>
      <c r="G14" s="127">
        <v>-33.662015</v>
      </c>
      <c r="H14" s="128" t="s">
        <v>59</v>
      </c>
      <c r="I14" s="129"/>
      <c r="J14" s="125" t="s">
        <v>98</v>
      </c>
      <c r="K14" s="131" t="s">
        <v>98</v>
      </c>
      <c r="L14" s="131" t="s">
        <v>96</v>
      </c>
      <c r="M14" s="132" t="s">
        <v>96</v>
      </c>
    </row>
    <row r="15" spans="2:13" ht="12.75">
      <c r="B15" s="143" t="s">
        <v>14</v>
      </c>
      <c r="C15" s="144">
        <v>13021</v>
      </c>
      <c r="D15" s="144">
        <v>104</v>
      </c>
      <c r="E15" s="144">
        <v>2751</v>
      </c>
      <c r="F15" s="145">
        <v>36.380741666666665</v>
      </c>
      <c r="G15" s="145">
        <v>-33.72792</v>
      </c>
      <c r="H15" s="146" t="s">
        <v>60</v>
      </c>
      <c r="I15" s="147"/>
      <c r="J15" s="143" t="s">
        <v>96</v>
      </c>
      <c r="K15" s="148" t="s">
        <v>96</v>
      </c>
      <c r="L15" s="148" t="s">
        <v>96</v>
      </c>
      <c r="M15" s="149" t="s">
        <v>96</v>
      </c>
    </row>
    <row r="16" spans="2:13" ht="12.75">
      <c r="B16" s="143" t="s">
        <v>15</v>
      </c>
      <c r="C16" s="144">
        <v>13023</v>
      </c>
      <c r="D16" s="144">
        <v>75</v>
      </c>
      <c r="E16" s="144">
        <v>2865</v>
      </c>
      <c r="F16" s="145">
        <v>36.340183333333336</v>
      </c>
      <c r="G16" s="145">
        <v>-33.78602166666667</v>
      </c>
      <c r="H16" s="146" t="s">
        <v>60</v>
      </c>
      <c r="I16" s="147"/>
      <c r="J16" s="143" t="s">
        <v>96</v>
      </c>
      <c r="K16" s="148" t="s">
        <v>96</v>
      </c>
      <c r="L16" s="148" t="s">
        <v>96</v>
      </c>
      <c r="M16" s="149" t="s">
        <v>96</v>
      </c>
    </row>
    <row r="17" spans="2:13" ht="12.75">
      <c r="B17" s="143" t="s">
        <v>16</v>
      </c>
      <c r="C17" s="144">
        <v>13024</v>
      </c>
      <c r="D17" s="144">
        <v>80</v>
      </c>
      <c r="E17" s="144">
        <v>2871</v>
      </c>
      <c r="F17" s="145">
        <v>36.30381</v>
      </c>
      <c r="G17" s="145">
        <v>-33.83574</v>
      </c>
      <c r="H17" s="146" t="s">
        <v>60</v>
      </c>
      <c r="I17" s="147"/>
      <c r="J17" s="143" t="s">
        <v>96</v>
      </c>
      <c r="K17" s="148" t="s">
        <v>96</v>
      </c>
      <c r="L17" s="148" t="s">
        <v>106</v>
      </c>
      <c r="M17" s="149" t="s">
        <v>96</v>
      </c>
    </row>
    <row r="18" spans="2:13" ht="12.75">
      <c r="B18" s="143" t="s">
        <v>17</v>
      </c>
      <c r="C18" s="144">
        <v>13022</v>
      </c>
      <c r="D18" s="144">
        <v>139</v>
      </c>
      <c r="E18" s="144">
        <v>2475</v>
      </c>
      <c r="F18" s="145">
        <v>36.27352166666667</v>
      </c>
      <c r="G18" s="145">
        <v>-33.877325</v>
      </c>
      <c r="H18" s="146" t="s">
        <v>60</v>
      </c>
      <c r="I18" s="147"/>
      <c r="J18" s="143" t="s">
        <v>96</v>
      </c>
      <c r="K18" s="148" t="s">
        <v>96</v>
      </c>
      <c r="L18" s="148" t="s">
        <v>106</v>
      </c>
      <c r="M18" s="149" t="s">
        <v>96</v>
      </c>
    </row>
    <row r="19" spans="2:13" ht="12.75">
      <c r="B19" s="143" t="s">
        <v>18</v>
      </c>
      <c r="C19" s="144">
        <v>13020</v>
      </c>
      <c r="D19" s="144">
        <v>65</v>
      </c>
      <c r="E19" s="144">
        <v>2141</v>
      </c>
      <c r="F19" s="145">
        <v>36.244658333333334</v>
      </c>
      <c r="G19" s="145">
        <v>-33.86739166666667</v>
      </c>
      <c r="H19" s="146" t="s">
        <v>60</v>
      </c>
      <c r="I19" s="147"/>
      <c r="J19" s="143" t="s">
        <v>96</v>
      </c>
      <c r="K19" s="148" t="s">
        <v>96</v>
      </c>
      <c r="L19" s="148" t="s">
        <v>106</v>
      </c>
      <c r="M19" s="182" t="s">
        <v>97</v>
      </c>
    </row>
    <row r="20" spans="2:13" ht="12.75">
      <c r="B20" s="143" t="s">
        <v>19</v>
      </c>
      <c r="C20" s="144">
        <v>13026</v>
      </c>
      <c r="D20" s="144">
        <v>99</v>
      </c>
      <c r="E20" s="144">
        <v>2721</v>
      </c>
      <c r="F20" s="145">
        <v>36.24974</v>
      </c>
      <c r="G20" s="145">
        <v>-33.91034166666667</v>
      </c>
      <c r="H20" s="146" t="s">
        <v>60</v>
      </c>
      <c r="I20" s="147"/>
      <c r="J20" s="143" t="s">
        <v>96</v>
      </c>
      <c r="K20" s="148" t="s">
        <v>96</v>
      </c>
      <c r="L20" s="148" t="s">
        <v>96</v>
      </c>
      <c r="M20" s="149" t="s">
        <v>96</v>
      </c>
    </row>
    <row r="21" spans="2:13" ht="12.75">
      <c r="B21" s="143" t="s">
        <v>20</v>
      </c>
      <c r="C21" s="144">
        <v>13025</v>
      </c>
      <c r="D21" s="144">
        <v>43</v>
      </c>
      <c r="E21" s="144">
        <v>2452</v>
      </c>
      <c r="F21" s="145">
        <v>36.21456</v>
      </c>
      <c r="G21" s="145">
        <v>-33.909155</v>
      </c>
      <c r="H21" s="146" t="s">
        <v>60</v>
      </c>
      <c r="I21" s="147"/>
      <c r="J21" s="143" t="s">
        <v>96</v>
      </c>
      <c r="K21" s="148" t="s">
        <v>96</v>
      </c>
      <c r="L21" s="148" t="s">
        <v>106</v>
      </c>
      <c r="M21" s="149" t="s">
        <v>96</v>
      </c>
    </row>
    <row r="22" spans="2:13" ht="12.75">
      <c r="B22" s="143" t="s">
        <v>21</v>
      </c>
      <c r="C22" s="144">
        <v>13034</v>
      </c>
      <c r="D22" s="144">
        <v>129</v>
      </c>
      <c r="E22" s="144">
        <v>3219</v>
      </c>
      <c r="F22" s="145">
        <v>36.22547</v>
      </c>
      <c r="G22" s="145">
        <v>-33.94320166666667</v>
      </c>
      <c r="H22" s="146" t="s">
        <v>60</v>
      </c>
      <c r="I22" s="147"/>
      <c r="J22" s="143" t="s">
        <v>96</v>
      </c>
      <c r="K22" s="148" t="s">
        <v>96</v>
      </c>
      <c r="L22" s="148" t="s">
        <v>96</v>
      </c>
      <c r="M22" s="149" t="s">
        <v>96</v>
      </c>
    </row>
    <row r="23" spans="2:13" ht="12.75">
      <c r="B23" s="143" t="s">
        <v>22</v>
      </c>
      <c r="C23" s="144">
        <v>13035</v>
      </c>
      <c r="D23" s="144">
        <v>7</v>
      </c>
      <c r="E23" s="144">
        <v>3035</v>
      </c>
      <c r="F23" s="145">
        <v>36.19504166666667</v>
      </c>
      <c r="G23" s="145">
        <v>-33.984653333333334</v>
      </c>
      <c r="H23" s="146" t="s">
        <v>60</v>
      </c>
      <c r="I23" s="147"/>
      <c r="J23" s="143" t="s">
        <v>96</v>
      </c>
      <c r="K23" s="148" t="s">
        <v>96</v>
      </c>
      <c r="L23" s="148" t="s">
        <v>96</v>
      </c>
      <c r="M23" s="149" t="s">
        <v>96</v>
      </c>
    </row>
    <row r="24" spans="2:13" ht="12.75">
      <c r="B24" s="143" t="s">
        <v>23</v>
      </c>
      <c r="C24" s="144">
        <v>13030</v>
      </c>
      <c r="D24" s="144">
        <v>94</v>
      </c>
      <c r="E24" s="144">
        <v>2231</v>
      </c>
      <c r="F24" s="145">
        <v>36.15954333333333</v>
      </c>
      <c r="G24" s="145">
        <v>-34.03473</v>
      </c>
      <c r="H24" s="146" t="s">
        <v>60</v>
      </c>
      <c r="I24" s="147"/>
      <c r="J24" s="143" t="s">
        <v>96</v>
      </c>
      <c r="K24" s="148" t="s">
        <v>96</v>
      </c>
      <c r="L24" s="148" t="s">
        <v>96</v>
      </c>
      <c r="M24" s="182" t="s">
        <v>97</v>
      </c>
    </row>
    <row r="25" spans="2:13" ht="12.75">
      <c r="B25" s="143" t="s">
        <v>24</v>
      </c>
      <c r="C25" s="144">
        <v>13019</v>
      </c>
      <c r="D25" s="144">
        <v>124</v>
      </c>
      <c r="E25" s="144">
        <v>2506</v>
      </c>
      <c r="F25" s="145">
        <v>36.11700666666667</v>
      </c>
      <c r="G25" s="145">
        <v>-34.09273</v>
      </c>
      <c r="H25" s="146" t="s">
        <v>60</v>
      </c>
      <c r="I25" s="147"/>
      <c r="J25" s="143" t="s">
        <v>96</v>
      </c>
      <c r="K25" s="148" t="s">
        <v>96</v>
      </c>
      <c r="L25" s="148" t="s">
        <v>96</v>
      </c>
      <c r="M25" s="149" t="s">
        <v>96</v>
      </c>
    </row>
    <row r="26" spans="2:13" ht="12.75">
      <c r="B26" s="125" t="s">
        <v>25</v>
      </c>
      <c r="C26" s="126" t="s">
        <v>51</v>
      </c>
      <c r="D26" s="126">
        <v>119</v>
      </c>
      <c r="E26" s="126">
        <v>2321</v>
      </c>
      <c r="F26" s="127">
        <v>36.068981666666666</v>
      </c>
      <c r="G26" s="127">
        <v>-34.15878166666667</v>
      </c>
      <c r="H26" s="128" t="s">
        <v>59</v>
      </c>
      <c r="I26" s="129"/>
      <c r="J26" s="125" t="s">
        <v>98</v>
      </c>
      <c r="K26" s="131" t="s">
        <v>98</v>
      </c>
      <c r="L26" s="131" t="s">
        <v>96</v>
      </c>
      <c r="M26" s="132" t="s">
        <v>96</v>
      </c>
    </row>
    <row r="27" spans="2:13" ht="12.75">
      <c r="B27" s="125" t="s">
        <v>26</v>
      </c>
      <c r="C27" s="126" t="s">
        <v>52</v>
      </c>
      <c r="D27" s="126">
        <v>110</v>
      </c>
      <c r="E27" s="126">
        <v>2268</v>
      </c>
      <c r="F27" s="127">
        <v>36.02864833333334</v>
      </c>
      <c r="G27" s="127">
        <v>-34.114583333333336</v>
      </c>
      <c r="H27" s="128" t="s">
        <v>59</v>
      </c>
      <c r="I27" s="129"/>
      <c r="J27" s="125" t="s">
        <v>98</v>
      </c>
      <c r="K27" s="131" t="s">
        <v>98</v>
      </c>
      <c r="L27" s="131" t="s">
        <v>96</v>
      </c>
      <c r="M27" s="132" t="s">
        <v>96</v>
      </c>
    </row>
    <row r="28" spans="2:13" ht="12.75">
      <c r="B28" s="143" t="s">
        <v>27</v>
      </c>
      <c r="C28" s="144">
        <v>13018</v>
      </c>
      <c r="D28" s="144">
        <v>137</v>
      </c>
      <c r="E28" s="144">
        <v>2620</v>
      </c>
      <c r="F28" s="145">
        <v>36.07738833333333</v>
      </c>
      <c r="G28" s="145">
        <v>-34.048465</v>
      </c>
      <c r="H28" s="146" t="s">
        <v>60</v>
      </c>
      <c r="I28" s="147"/>
      <c r="J28" s="143" t="s">
        <v>96</v>
      </c>
      <c r="K28" s="148" t="s">
        <v>96</v>
      </c>
      <c r="L28" s="148" t="s">
        <v>96</v>
      </c>
      <c r="M28" s="149" t="s">
        <v>96</v>
      </c>
    </row>
    <row r="29" spans="2:13" ht="12.75">
      <c r="B29" s="143" t="s">
        <v>28</v>
      </c>
      <c r="C29" s="144">
        <v>13031</v>
      </c>
      <c r="D29" s="144">
        <v>135</v>
      </c>
      <c r="E29" s="144">
        <v>2801</v>
      </c>
      <c r="F29" s="145">
        <v>36.11940166666667</v>
      </c>
      <c r="G29" s="145">
        <v>-33.99030166666667</v>
      </c>
      <c r="H29" s="146" t="s">
        <v>60</v>
      </c>
      <c r="I29" s="147"/>
      <c r="J29" s="143" t="s">
        <v>96</v>
      </c>
      <c r="K29" s="148" t="s">
        <v>96</v>
      </c>
      <c r="L29" s="148" t="s">
        <v>96</v>
      </c>
      <c r="M29" s="149" t="s">
        <v>96</v>
      </c>
    </row>
    <row r="30" spans="2:13" ht="12.75">
      <c r="B30" s="143" t="s">
        <v>29</v>
      </c>
      <c r="C30" s="144">
        <v>13027</v>
      </c>
      <c r="D30" s="144">
        <v>123</v>
      </c>
      <c r="E30" s="144">
        <v>2693</v>
      </c>
      <c r="F30" s="145">
        <v>36.1555</v>
      </c>
      <c r="G30" s="145">
        <v>-33.940351666666665</v>
      </c>
      <c r="H30" s="146" t="s">
        <v>60</v>
      </c>
      <c r="I30" s="147"/>
      <c r="J30" s="143" t="s">
        <v>96</v>
      </c>
      <c r="K30" s="148" t="s">
        <v>96</v>
      </c>
      <c r="L30" s="148" t="s">
        <v>96</v>
      </c>
      <c r="M30" s="149" t="s">
        <v>96</v>
      </c>
    </row>
    <row r="31" spans="2:13" ht="12.75">
      <c r="B31" s="143" t="s">
        <v>30</v>
      </c>
      <c r="C31" s="144">
        <v>13029</v>
      </c>
      <c r="D31" s="144">
        <v>1</v>
      </c>
      <c r="E31" s="144">
        <v>2219</v>
      </c>
      <c r="F31" s="145">
        <v>36.18582166666667</v>
      </c>
      <c r="G31" s="145">
        <v>-33.89921666666667</v>
      </c>
      <c r="H31" s="146" t="s">
        <v>60</v>
      </c>
      <c r="I31" s="147"/>
      <c r="J31" s="143" t="s">
        <v>96</v>
      </c>
      <c r="K31" s="148" t="s">
        <v>96</v>
      </c>
      <c r="L31" s="148" t="s">
        <v>96</v>
      </c>
      <c r="M31" s="149" t="s">
        <v>96</v>
      </c>
    </row>
    <row r="32" spans="2:13" ht="12.75">
      <c r="B32" s="143" t="s">
        <v>31</v>
      </c>
      <c r="C32" s="144">
        <v>13017</v>
      </c>
      <c r="D32" s="144">
        <v>131</v>
      </c>
      <c r="E32" s="144">
        <v>2071</v>
      </c>
      <c r="F32" s="145">
        <v>36.209556666666664</v>
      </c>
      <c r="G32" s="145">
        <v>-33.86589166666667</v>
      </c>
      <c r="H32" s="146" t="s">
        <v>60</v>
      </c>
      <c r="I32" s="147"/>
      <c r="J32" s="183" t="s">
        <v>97</v>
      </c>
      <c r="K32" s="148" t="s">
        <v>96</v>
      </c>
      <c r="L32" s="148" t="s">
        <v>96</v>
      </c>
      <c r="M32" s="149" t="s">
        <v>96</v>
      </c>
    </row>
    <row r="33" spans="2:13" ht="12.75">
      <c r="B33" s="143" t="s">
        <v>32</v>
      </c>
      <c r="C33" s="144">
        <v>13028</v>
      </c>
      <c r="D33" s="144">
        <v>127</v>
      </c>
      <c r="E33" s="144">
        <v>2736</v>
      </c>
      <c r="F33" s="145">
        <v>36.23379166666667</v>
      </c>
      <c r="G33" s="145">
        <v>-33.832098333333334</v>
      </c>
      <c r="H33" s="146" t="s">
        <v>60</v>
      </c>
      <c r="I33" s="147"/>
      <c r="J33" s="143" t="s">
        <v>96</v>
      </c>
      <c r="K33" s="148" t="s">
        <v>96</v>
      </c>
      <c r="L33" s="148" t="s">
        <v>106</v>
      </c>
      <c r="M33" s="149" t="s">
        <v>96</v>
      </c>
    </row>
    <row r="34" spans="2:13" ht="12.75">
      <c r="B34" s="143" t="s">
        <v>33</v>
      </c>
      <c r="C34" s="144">
        <v>13016</v>
      </c>
      <c r="D34" s="144">
        <v>101</v>
      </c>
      <c r="E34" s="144">
        <v>2836</v>
      </c>
      <c r="F34" s="145">
        <v>36.26394</v>
      </c>
      <c r="G34" s="145">
        <v>-33.79074333333333</v>
      </c>
      <c r="H34" s="146" t="s">
        <v>60</v>
      </c>
      <c r="I34" s="147"/>
      <c r="J34" s="143" t="s">
        <v>96</v>
      </c>
      <c r="K34" s="148" t="s">
        <v>106</v>
      </c>
      <c r="L34" s="148" t="s">
        <v>106</v>
      </c>
      <c r="M34" s="149" t="s">
        <v>96</v>
      </c>
    </row>
    <row r="35" spans="2:13" ht="12.75">
      <c r="B35" s="143" t="s">
        <v>34</v>
      </c>
      <c r="C35" s="144">
        <v>13036</v>
      </c>
      <c r="D35" s="144">
        <v>113</v>
      </c>
      <c r="E35" s="144">
        <v>2547</v>
      </c>
      <c r="F35" s="145">
        <v>36.30010166666667</v>
      </c>
      <c r="G35" s="145">
        <v>-33.741685</v>
      </c>
      <c r="H35" s="146" t="s">
        <v>60</v>
      </c>
      <c r="I35" s="147"/>
      <c r="J35" s="143" t="s">
        <v>96</v>
      </c>
      <c r="K35" s="148" t="s">
        <v>96</v>
      </c>
      <c r="L35" s="148" t="s">
        <v>96</v>
      </c>
      <c r="M35" s="149" t="s">
        <v>96</v>
      </c>
    </row>
    <row r="36" spans="2:13" ht="12.75">
      <c r="B36" s="143" t="s">
        <v>35</v>
      </c>
      <c r="C36" s="144">
        <v>13032</v>
      </c>
      <c r="D36" s="144">
        <v>136</v>
      </c>
      <c r="E36" s="144">
        <v>2786</v>
      </c>
      <c r="F36" s="145">
        <v>36.342025</v>
      </c>
      <c r="G36" s="145">
        <v>-33.68356333333333</v>
      </c>
      <c r="H36" s="146" t="s">
        <v>60</v>
      </c>
      <c r="I36" s="147"/>
      <c r="J36" s="143" t="s">
        <v>96</v>
      </c>
      <c r="K36" s="148" t="s">
        <v>96</v>
      </c>
      <c r="L36" s="148" t="s">
        <v>106</v>
      </c>
      <c r="M36" s="149" t="s">
        <v>96</v>
      </c>
    </row>
    <row r="37" spans="2:13" ht="12.75">
      <c r="B37" s="125" t="s">
        <v>36</v>
      </c>
      <c r="C37" s="126" t="s">
        <v>53</v>
      </c>
      <c r="D37" s="126">
        <v>115</v>
      </c>
      <c r="E37" s="126">
        <v>2212</v>
      </c>
      <c r="F37" s="127">
        <v>36.390388333333334</v>
      </c>
      <c r="G37" s="127">
        <v>-33.617545</v>
      </c>
      <c r="H37" s="128" t="s">
        <v>59</v>
      </c>
      <c r="I37" s="129"/>
      <c r="J37" s="125" t="s">
        <v>98</v>
      </c>
      <c r="K37" s="131" t="s">
        <v>98</v>
      </c>
      <c r="L37" s="131" t="s">
        <v>96</v>
      </c>
      <c r="M37" s="132" t="s">
        <v>96</v>
      </c>
    </row>
    <row r="38" spans="2:13" ht="12.75">
      <c r="B38" s="125" t="s">
        <v>37</v>
      </c>
      <c r="C38" s="126">
        <v>13013</v>
      </c>
      <c r="D38" s="126">
        <v>47</v>
      </c>
      <c r="E38" s="126">
        <v>1918</v>
      </c>
      <c r="F38" s="127">
        <v>36.343576666666664</v>
      </c>
      <c r="G38" s="127">
        <v>-33.56527</v>
      </c>
      <c r="H38" s="128" t="s">
        <v>58</v>
      </c>
      <c r="I38" s="129"/>
      <c r="J38" s="125" t="s">
        <v>96</v>
      </c>
      <c r="K38" s="131" t="s">
        <v>96</v>
      </c>
      <c r="L38" s="131" t="s">
        <v>95</v>
      </c>
      <c r="M38" s="134" t="s">
        <v>97</v>
      </c>
    </row>
    <row r="39" spans="2:13" ht="12.75">
      <c r="B39" s="125" t="s">
        <v>38</v>
      </c>
      <c r="C39" s="126">
        <v>13012</v>
      </c>
      <c r="D39" s="126">
        <v>107</v>
      </c>
      <c r="E39" s="126">
        <v>1966</v>
      </c>
      <c r="F39" s="127">
        <v>36.29550833333333</v>
      </c>
      <c r="G39" s="127">
        <v>-33.63141</v>
      </c>
      <c r="H39" s="128" t="s">
        <v>58</v>
      </c>
      <c r="I39" s="129"/>
      <c r="J39" s="125" t="s">
        <v>96</v>
      </c>
      <c r="K39" s="131" t="s">
        <v>96</v>
      </c>
      <c r="L39" s="131" t="s">
        <v>96</v>
      </c>
      <c r="M39" s="132" t="s">
        <v>96</v>
      </c>
    </row>
    <row r="40" spans="2:13" ht="12.75">
      <c r="B40" s="125" t="s">
        <v>39</v>
      </c>
      <c r="C40" s="126" t="s">
        <v>54</v>
      </c>
      <c r="D40" s="126">
        <v>112</v>
      </c>
      <c r="E40" s="126">
        <v>2277</v>
      </c>
      <c r="F40" s="127">
        <v>36.25338833333333</v>
      </c>
      <c r="G40" s="127">
        <v>-33.68888666666667</v>
      </c>
      <c r="H40" s="128" t="s">
        <v>59</v>
      </c>
      <c r="I40" s="129"/>
      <c r="J40" s="125" t="s">
        <v>98</v>
      </c>
      <c r="K40" s="131" t="s">
        <v>98</v>
      </c>
      <c r="L40" s="131" t="s">
        <v>96</v>
      </c>
      <c r="M40" s="132" t="s">
        <v>96</v>
      </c>
    </row>
    <row r="41" spans="2:13" ht="12.75">
      <c r="B41" s="125" t="s">
        <v>40</v>
      </c>
      <c r="C41" s="136" t="s">
        <v>55</v>
      </c>
      <c r="D41" s="136">
        <v>41</v>
      </c>
      <c r="E41" s="136">
        <v>2435</v>
      </c>
      <c r="F41" s="137">
        <v>36.21707166666667</v>
      </c>
      <c r="G41" s="137">
        <v>-33.73883</v>
      </c>
      <c r="H41" s="138" t="s">
        <v>59</v>
      </c>
      <c r="I41" s="129"/>
      <c r="J41" s="125" t="s">
        <v>98</v>
      </c>
      <c r="K41" s="131" t="s">
        <v>98</v>
      </c>
      <c r="L41" s="131" t="s">
        <v>96</v>
      </c>
      <c r="M41" s="132" t="s">
        <v>96</v>
      </c>
    </row>
    <row r="42" spans="2:13" ht="12.75">
      <c r="B42" s="125" t="s">
        <v>41</v>
      </c>
      <c r="C42" s="136">
        <v>13006</v>
      </c>
      <c r="D42" s="136">
        <v>140</v>
      </c>
      <c r="E42" s="136">
        <v>2087</v>
      </c>
      <c r="F42" s="137">
        <v>36.186991666666664</v>
      </c>
      <c r="G42" s="137">
        <v>-33.780073333333334</v>
      </c>
      <c r="H42" s="138" t="s">
        <v>58</v>
      </c>
      <c r="I42" s="142" t="s">
        <v>88</v>
      </c>
      <c r="J42" s="130" t="s">
        <v>97</v>
      </c>
      <c r="K42" s="133" t="s">
        <v>97</v>
      </c>
      <c r="L42" s="133" t="s">
        <v>97</v>
      </c>
      <c r="M42" s="134" t="s">
        <v>97</v>
      </c>
    </row>
    <row r="43" spans="2:13" ht="12.75">
      <c r="B43" s="125" t="s">
        <v>42</v>
      </c>
      <c r="C43" s="136">
        <v>13010</v>
      </c>
      <c r="D43" s="136">
        <v>117</v>
      </c>
      <c r="E43" s="136">
        <v>1878</v>
      </c>
      <c r="F43" s="137">
        <v>36.162868333333336</v>
      </c>
      <c r="G43" s="137">
        <v>-33.813221666666664</v>
      </c>
      <c r="H43" s="138" t="s">
        <v>58</v>
      </c>
      <c r="I43" s="129"/>
      <c r="J43" s="125" t="s">
        <v>96</v>
      </c>
      <c r="K43" s="131" t="s">
        <v>96</v>
      </c>
      <c r="L43" s="131" t="s">
        <v>96</v>
      </c>
      <c r="M43" s="132" t="s">
        <v>96</v>
      </c>
    </row>
    <row r="44" spans="2:13" ht="12.75">
      <c r="B44" s="135" t="s">
        <v>43</v>
      </c>
      <c r="C44" s="136">
        <v>13009</v>
      </c>
      <c r="D44" s="136">
        <v>142</v>
      </c>
      <c r="E44" s="136">
        <v>2266</v>
      </c>
      <c r="F44" s="137">
        <v>36.13886</v>
      </c>
      <c r="G44" s="137">
        <v>-33.84628333333333</v>
      </c>
      <c r="H44" s="138" t="s">
        <v>58</v>
      </c>
      <c r="I44" s="142" t="s">
        <v>89</v>
      </c>
      <c r="J44" s="130" t="s">
        <v>97</v>
      </c>
      <c r="K44" s="133" t="s">
        <v>97</v>
      </c>
      <c r="L44" s="133" t="s">
        <v>97</v>
      </c>
      <c r="M44" s="134" t="s">
        <v>97</v>
      </c>
    </row>
    <row r="45" spans="2:13" ht="12.75">
      <c r="B45" s="125" t="s">
        <v>44</v>
      </c>
      <c r="C45" s="136" t="s">
        <v>56</v>
      </c>
      <c r="D45" s="136">
        <v>111</v>
      </c>
      <c r="E45" s="136">
        <v>2147</v>
      </c>
      <c r="F45" s="137">
        <v>36.108805</v>
      </c>
      <c r="G45" s="137">
        <v>-33.88759666666667</v>
      </c>
      <c r="H45" s="138" t="s">
        <v>59</v>
      </c>
      <c r="I45" s="129"/>
      <c r="J45" s="125" t="s">
        <v>98</v>
      </c>
      <c r="K45" s="131" t="s">
        <v>98</v>
      </c>
      <c r="L45" s="131" t="s">
        <v>96</v>
      </c>
      <c r="M45" s="132" t="s">
        <v>96</v>
      </c>
    </row>
    <row r="46" spans="2:13" ht="12.75">
      <c r="B46" s="125" t="s">
        <v>45</v>
      </c>
      <c r="C46" s="136">
        <v>13011</v>
      </c>
      <c r="D46" s="136">
        <v>130</v>
      </c>
      <c r="E46" s="136">
        <v>2315</v>
      </c>
      <c r="F46" s="137">
        <v>36.07236666666667</v>
      </c>
      <c r="G46" s="137">
        <v>-33.937325</v>
      </c>
      <c r="H46" s="138" t="s">
        <v>58</v>
      </c>
      <c r="I46" s="129"/>
      <c r="J46" s="125" t="s">
        <v>96</v>
      </c>
      <c r="K46" s="133" t="s">
        <v>97</v>
      </c>
      <c r="L46" s="131" t="s">
        <v>96</v>
      </c>
      <c r="M46" s="132" t="s">
        <v>96</v>
      </c>
    </row>
    <row r="47" spans="2:13" ht="12.75">
      <c r="B47" s="125" t="s">
        <v>46</v>
      </c>
      <c r="C47" s="126" t="s">
        <v>57</v>
      </c>
      <c r="D47" s="126">
        <v>118</v>
      </c>
      <c r="E47" s="126">
        <v>2234</v>
      </c>
      <c r="F47" s="127">
        <v>36.03030833333333</v>
      </c>
      <c r="G47" s="127">
        <v>-33.99780833333333</v>
      </c>
      <c r="H47" s="128" t="s">
        <v>59</v>
      </c>
      <c r="I47" s="129"/>
      <c r="J47" s="125" t="s">
        <v>98</v>
      </c>
      <c r="K47" s="131" t="s">
        <v>98</v>
      </c>
      <c r="L47" s="131" t="s">
        <v>96</v>
      </c>
      <c r="M47" s="132" t="s">
        <v>96</v>
      </c>
    </row>
    <row r="48" spans="2:13" ht="13.5" thickBot="1">
      <c r="B48" s="125" t="s">
        <v>47</v>
      </c>
      <c r="C48" s="126">
        <v>13033</v>
      </c>
      <c r="D48" s="126">
        <v>88</v>
      </c>
      <c r="E48" s="126">
        <v>2422</v>
      </c>
      <c r="F48" s="127">
        <v>35.98215</v>
      </c>
      <c r="G48" s="127">
        <v>-34.061726666666665</v>
      </c>
      <c r="H48" s="128" t="s">
        <v>60</v>
      </c>
      <c r="I48" s="129"/>
      <c r="J48" s="139" t="s">
        <v>96</v>
      </c>
      <c r="K48" s="140" t="s">
        <v>96</v>
      </c>
      <c r="L48" s="140" t="s">
        <v>96</v>
      </c>
      <c r="M48" s="141" t="s">
        <v>96</v>
      </c>
    </row>
    <row r="49" spans="2:13" ht="13.5" thickBot="1">
      <c r="B49" s="150" t="s">
        <v>61</v>
      </c>
      <c r="C49" s="151" t="s">
        <v>0</v>
      </c>
      <c r="D49" s="151" t="s">
        <v>63</v>
      </c>
      <c r="E49" s="151" t="s">
        <v>1</v>
      </c>
      <c r="F49" s="151" t="s">
        <v>67</v>
      </c>
      <c r="G49" s="151" t="s">
        <v>68</v>
      </c>
      <c r="H49" s="152" t="s">
        <v>62</v>
      </c>
      <c r="I49" s="153" t="s">
        <v>66</v>
      </c>
      <c r="J49" s="154" t="s">
        <v>90</v>
      </c>
      <c r="K49" s="152" t="s">
        <v>91</v>
      </c>
      <c r="L49" s="152" t="s">
        <v>92</v>
      </c>
      <c r="M49" s="155" t="s">
        <v>93</v>
      </c>
    </row>
    <row r="50" spans="2:13" ht="12.75">
      <c r="B50" s="168" t="s">
        <v>71</v>
      </c>
      <c r="C50" s="169">
        <v>13023</v>
      </c>
      <c r="D50" s="169">
        <v>75</v>
      </c>
      <c r="E50" s="169">
        <v>3153</v>
      </c>
      <c r="F50" s="170">
        <v>36.1846942</v>
      </c>
      <c r="G50" s="170">
        <v>-33.9306033</v>
      </c>
      <c r="H50" s="171" t="s">
        <v>58</v>
      </c>
      <c r="I50" s="172" t="s">
        <v>100</v>
      </c>
      <c r="J50" s="168" t="s">
        <v>96</v>
      </c>
      <c r="K50" s="173" t="s">
        <v>96</v>
      </c>
      <c r="L50" s="173" t="s">
        <v>96</v>
      </c>
      <c r="M50" s="174" t="s">
        <v>96</v>
      </c>
    </row>
    <row r="51" spans="2:13" ht="12.75">
      <c r="B51" s="156" t="s">
        <v>72</v>
      </c>
      <c r="C51" s="157">
        <v>13014</v>
      </c>
      <c r="D51" s="157">
        <v>122</v>
      </c>
      <c r="E51" s="157">
        <v>2227</v>
      </c>
      <c r="F51" s="158">
        <v>36.213327</v>
      </c>
      <c r="G51" s="158">
        <v>-33.898227</v>
      </c>
      <c r="H51" s="159" t="s">
        <v>58</v>
      </c>
      <c r="I51" s="160" t="s">
        <v>101</v>
      </c>
      <c r="J51" s="156" t="s">
        <v>96</v>
      </c>
      <c r="K51" s="161" t="s">
        <v>96</v>
      </c>
      <c r="L51" s="161" t="s">
        <v>96</v>
      </c>
      <c r="M51" s="162" t="s">
        <v>96</v>
      </c>
    </row>
    <row r="52" spans="2:13" ht="12.75">
      <c r="B52" s="156" t="s">
        <v>73</v>
      </c>
      <c r="C52" s="157">
        <v>13003</v>
      </c>
      <c r="D52" s="157">
        <v>89</v>
      </c>
      <c r="E52" s="157">
        <v>2021</v>
      </c>
      <c r="F52" s="158">
        <v>36.208282</v>
      </c>
      <c r="G52" s="158">
        <v>-33.876709</v>
      </c>
      <c r="H52" s="159" t="s">
        <v>58</v>
      </c>
      <c r="I52" s="160" t="s">
        <v>101</v>
      </c>
      <c r="J52" s="156" t="s">
        <v>96</v>
      </c>
      <c r="K52" s="161" t="s">
        <v>96</v>
      </c>
      <c r="L52" s="161" t="s">
        <v>96</v>
      </c>
      <c r="M52" s="162" t="s">
        <v>96</v>
      </c>
    </row>
    <row r="53" spans="2:13" ht="12.75">
      <c r="B53" s="156" t="s">
        <v>74</v>
      </c>
      <c r="C53" s="157">
        <v>13004</v>
      </c>
      <c r="D53" s="157">
        <v>149</v>
      </c>
      <c r="E53" s="157">
        <v>2169</v>
      </c>
      <c r="F53" s="158">
        <v>36.221843</v>
      </c>
      <c r="G53" s="158">
        <v>-33.860324</v>
      </c>
      <c r="H53" s="159" t="s">
        <v>58</v>
      </c>
      <c r="I53" s="160" t="s">
        <v>101</v>
      </c>
      <c r="J53" s="156" t="s">
        <v>96</v>
      </c>
      <c r="K53" s="161" t="s">
        <v>96</v>
      </c>
      <c r="L53" s="161" t="s">
        <v>96</v>
      </c>
      <c r="M53" s="162" t="s">
        <v>96</v>
      </c>
    </row>
    <row r="54" spans="2:13" ht="12.75">
      <c r="B54" s="168" t="s">
        <v>75</v>
      </c>
      <c r="C54" s="169">
        <v>13036</v>
      </c>
      <c r="D54" s="169">
        <v>113</v>
      </c>
      <c r="E54" s="169">
        <v>2550</v>
      </c>
      <c r="F54" s="170">
        <v>36.2026053</v>
      </c>
      <c r="G54" s="170">
        <v>-33.8228156</v>
      </c>
      <c r="H54" s="171" t="s">
        <v>58</v>
      </c>
      <c r="I54" s="172" t="s">
        <v>100</v>
      </c>
      <c r="J54" s="168" t="s">
        <v>96</v>
      </c>
      <c r="K54" s="173" t="s">
        <v>96</v>
      </c>
      <c r="L54" s="173" t="s">
        <v>96</v>
      </c>
      <c r="M54" s="174" t="s">
        <v>96</v>
      </c>
    </row>
    <row r="55" spans="2:13" ht="12.75">
      <c r="B55" s="55" t="s">
        <v>76</v>
      </c>
      <c r="C55" s="13">
        <v>13021</v>
      </c>
      <c r="D55" s="13">
        <v>104</v>
      </c>
      <c r="E55" s="13">
        <v>2588</v>
      </c>
      <c r="F55" s="64">
        <v>36.269302</v>
      </c>
      <c r="G55" s="64">
        <v>-33.84217</v>
      </c>
      <c r="H55" s="16" t="s">
        <v>58</v>
      </c>
      <c r="I55" s="69" t="s">
        <v>100</v>
      </c>
      <c r="J55" s="55" t="s">
        <v>97</v>
      </c>
      <c r="K55" s="184" t="s">
        <v>97</v>
      </c>
      <c r="L55" s="184" t="s">
        <v>97</v>
      </c>
      <c r="M55" s="185" t="s">
        <v>97</v>
      </c>
    </row>
    <row r="56" spans="2:13" ht="12.75">
      <c r="B56" s="55" t="s">
        <v>77</v>
      </c>
      <c r="C56" s="13">
        <v>13001</v>
      </c>
      <c r="D56" s="13">
        <v>49</v>
      </c>
      <c r="E56" s="13">
        <v>2120</v>
      </c>
      <c r="F56" s="64">
        <v>36.237229</v>
      </c>
      <c r="G56" s="64">
        <v>-33.867382</v>
      </c>
      <c r="H56" s="16" t="s">
        <v>58</v>
      </c>
      <c r="I56" s="69" t="s">
        <v>100</v>
      </c>
      <c r="J56" s="55" t="s">
        <v>97</v>
      </c>
      <c r="K56" s="184" t="s">
        <v>97</v>
      </c>
      <c r="L56" s="184" t="s">
        <v>97</v>
      </c>
      <c r="M56" s="185" t="s">
        <v>97</v>
      </c>
    </row>
    <row r="57" spans="2:13" ht="12.75">
      <c r="B57" s="156" t="s">
        <v>78</v>
      </c>
      <c r="C57" s="157">
        <v>13005</v>
      </c>
      <c r="D57" s="157">
        <v>30</v>
      </c>
      <c r="E57" s="157">
        <v>2282</v>
      </c>
      <c r="F57" s="158">
        <v>36.242191</v>
      </c>
      <c r="G57" s="158">
        <v>-33.889423</v>
      </c>
      <c r="H57" s="159" t="s">
        <v>58</v>
      </c>
      <c r="I57" s="160" t="s">
        <v>101</v>
      </c>
      <c r="J57" s="156" t="s">
        <v>96</v>
      </c>
      <c r="K57" s="161" t="s">
        <v>96</v>
      </c>
      <c r="L57" s="161" t="s">
        <v>96</v>
      </c>
      <c r="M57" s="162" t="s">
        <v>96</v>
      </c>
    </row>
    <row r="58" spans="2:13" ht="12.75">
      <c r="B58" s="156" t="s">
        <v>79</v>
      </c>
      <c r="C58" s="157">
        <v>13008</v>
      </c>
      <c r="D58" s="157">
        <v>20</v>
      </c>
      <c r="E58" s="157">
        <v>3016</v>
      </c>
      <c r="F58" s="158">
        <v>36.252463</v>
      </c>
      <c r="G58" s="158">
        <v>-33.942908</v>
      </c>
      <c r="H58" s="159" t="s">
        <v>58</v>
      </c>
      <c r="I58" s="160" t="s">
        <v>100</v>
      </c>
      <c r="J58" s="156" t="s">
        <v>96</v>
      </c>
      <c r="K58" s="161" t="s">
        <v>96</v>
      </c>
      <c r="L58" s="161" t="s">
        <v>96</v>
      </c>
      <c r="M58" s="162" t="s">
        <v>96</v>
      </c>
    </row>
    <row r="59" spans="2:13" ht="12.75">
      <c r="B59" s="168" t="s">
        <v>80</v>
      </c>
      <c r="C59" s="169">
        <v>13012</v>
      </c>
      <c r="D59" s="169">
        <v>107</v>
      </c>
      <c r="E59" s="169">
        <v>2345</v>
      </c>
      <c r="F59" s="170">
        <v>36.228646</v>
      </c>
      <c r="G59" s="170">
        <v>-33.905092</v>
      </c>
      <c r="H59" s="171" t="s">
        <v>58</v>
      </c>
      <c r="I59" s="172" t="s">
        <v>100</v>
      </c>
      <c r="J59" s="168" t="s">
        <v>96</v>
      </c>
      <c r="K59" s="173" t="s">
        <v>96</v>
      </c>
      <c r="L59" s="173" t="s">
        <v>96</v>
      </c>
      <c r="M59" s="174" t="s">
        <v>96</v>
      </c>
    </row>
    <row r="60" spans="2:13" ht="12.75">
      <c r="B60" s="156" t="s">
        <v>81</v>
      </c>
      <c r="C60" s="157">
        <v>13015</v>
      </c>
      <c r="D60" s="157">
        <v>57</v>
      </c>
      <c r="E60" s="157">
        <v>2377</v>
      </c>
      <c r="F60" s="158">
        <v>36.230077</v>
      </c>
      <c r="G60" s="158">
        <v>-33.90319</v>
      </c>
      <c r="H60" s="159" t="s">
        <v>58</v>
      </c>
      <c r="I60" s="160" t="s">
        <v>100</v>
      </c>
      <c r="J60" s="156" t="s">
        <v>96</v>
      </c>
      <c r="K60" s="161" t="s">
        <v>96</v>
      </c>
      <c r="L60" s="161" t="s">
        <v>96</v>
      </c>
      <c r="M60" s="162" t="s">
        <v>96</v>
      </c>
    </row>
    <row r="61" spans="2:13" ht="12.75">
      <c r="B61" s="168" t="s">
        <v>82</v>
      </c>
      <c r="C61" s="169">
        <v>13033</v>
      </c>
      <c r="D61" s="169">
        <v>88</v>
      </c>
      <c r="E61" s="169">
        <v>2296</v>
      </c>
      <c r="F61" s="170">
        <v>36.230387</v>
      </c>
      <c r="G61" s="170">
        <v>-33.902274</v>
      </c>
      <c r="H61" s="171" t="s">
        <v>58</v>
      </c>
      <c r="I61" s="172" t="s">
        <v>100</v>
      </c>
      <c r="J61" s="168" t="s">
        <v>96</v>
      </c>
      <c r="K61" s="173" t="s">
        <v>96</v>
      </c>
      <c r="L61" s="173" t="s">
        <v>96</v>
      </c>
      <c r="M61" s="174" t="s">
        <v>96</v>
      </c>
    </row>
    <row r="62" spans="2:13" ht="12.75">
      <c r="B62" s="168" t="s">
        <v>83</v>
      </c>
      <c r="C62" s="169">
        <v>13002</v>
      </c>
      <c r="D62" s="169">
        <v>65</v>
      </c>
      <c r="E62" s="169">
        <v>2248</v>
      </c>
      <c r="F62" s="170">
        <v>36.229386</v>
      </c>
      <c r="G62" s="170">
        <v>-33.900869</v>
      </c>
      <c r="H62" s="171" t="s">
        <v>58</v>
      </c>
      <c r="I62" s="172" t="s">
        <v>100</v>
      </c>
      <c r="J62" s="168" t="s">
        <v>96</v>
      </c>
      <c r="K62" s="173" t="s">
        <v>96</v>
      </c>
      <c r="L62" s="173" t="s">
        <v>96</v>
      </c>
      <c r="M62" s="174" t="s">
        <v>96</v>
      </c>
    </row>
    <row r="63" spans="2:13" ht="12.75">
      <c r="B63" s="168" t="s">
        <v>84</v>
      </c>
      <c r="C63" s="169">
        <v>13010</v>
      </c>
      <c r="D63" s="169">
        <v>117</v>
      </c>
      <c r="E63" s="169">
        <v>2237</v>
      </c>
      <c r="F63" s="170">
        <v>36.228088</v>
      </c>
      <c r="G63" s="170">
        <v>-33.901375</v>
      </c>
      <c r="H63" s="171" t="s">
        <v>58</v>
      </c>
      <c r="I63" s="172" t="s">
        <v>100</v>
      </c>
      <c r="J63" s="168" t="s">
        <v>96</v>
      </c>
      <c r="K63" s="173" t="s">
        <v>96</v>
      </c>
      <c r="L63" s="173" t="s">
        <v>96</v>
      </c>
      <c r="M63" s="174" t="s">
        <v>96</v>
      </c>
    </row>
    <row r="64" spans="2:13" ht="13.5" thickBot="1">
      <c r="B64" s="175" t="s">
        <v>85</v>
      </c>
      <c r="C64" s="176">
        <v>13011</v>
      </c>
      <c r="D64" s="176">
        <v>142</v>
      </c>
      <c r="E64" s="176">
        <v>2294</v>
      </c>
      <c r="F64" s="177">
        <v>36.227617</v>
      </c>
      <c r="G64" s="177">
        <v>-33.903467</v>
      </c>
      <c r="H64" s="178" t="s">
        <v>58</v>
      </c>
      <c r="I64" s="179" t="s">
        <v>100</v>
      </c>
      <c r="J64" s="175" t="s">
        <v>96</v>
      </c>
      <c r="K64" s="180" t="s">
        <v>96</v>
      </c>
      <c r="L64" s="180" t="s">
        <v>96</v>
      </c>
      <c r="M64" s="181" t="s">
        <v>96</v>
      </c>
    </row>
    <row r="66" ht="13.5" thickBot="1"/>
    <row r="67" spans="3:5" ht="13.5" thickBot="1">
      <c r="C67" s="2">
        <v>2013</v>
      </c>
      <c r="D67" s="166"/>
      <c r="E67" s="167" t="s">
        <v>102</v>
      </c>
    </row>
    <row r="68" spans="3:5" ht="13.5" thickBot="1">
      <c r="C68" s="2">
        <v>2013</v>
      </c>
      <c r="D68" s="165"/>
      <c r="E68" s="167" t="s">
        <v>103</v>
      </c>
    </row>
    <row r="69" spans="3:5" ht="13.5" thickBot="1">
      <c r="C69" s="2">
        <v>2013</v>
      </c>
      <c r="D69" s="164"/>
      <c r="E69" s="167" t="s">
        <v>105</v>
      </c>
    </row>
    <row r="70" spans="3:5" ht="13.5" thickBot="1">
      <c r="C70" s="2">
        <v>2013</v>
      </c>
      <c r="D70" s="186"/>
      <c r="E70" s="167" t="s">
        <v>104</v>
      </c>
    </row>
    <row r="71" spans="3:5" ht="13.5" thickBot="1">
      <c r="C71" s="2">
        <v>2014</v>
      </c>
      <c r="D71" s="187"/>
      <c r="E71" s="167" t="s">
        <v>108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M23" sqref="M23"/>
    </sheetView>
  </sheetViews>
  <sheetFormatPr defaultColWidth="11.00390625" defaultRowHeight="13.5"/>
  <cols>
    <col min="1" max="1" width="2.375" style="0" customWidth="1"/>
    <col min="2" max="5" width="8.50390625" style="0" customWidth="1"/>
    <col min="6" max="7" width="11.50390625" style="0" customWidth="1"/>
    <col min="9" max="9" width="14.125" style="0" customWidth="1"/>
  </cols>
  <sheetData>
    <row r="1" spans="1:14" ht="18" thickBo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3" s="163" customFormat="1" ht="13.5" thickBot="1">
      <c r="B2" s="150" t="s">
        <v>61</v>
      </c>
      <c r="C2" s="151" t="s">
        <v>0</v>
      </c>
      <c r="D2" s="151" t="s">
        <v>63</v>
      </c>
      <c r="E2" s="151" t="s">
        <v>1</v>
      </c>
      <c r="F2" s="151" t="s">
        <v>67</v>
      </c>
      <c r="G2" s="151" t="s">
        <v>68</v>
      </c>
      <c r="H2" s="152" t="s">
        <v>107</v>
      </c>
      <c r="I2" s="153" t="s">
        <v>66</v>
      </c>
      <c r="J2" s="154" t="s">
        <v>90</v>
      </c>
      <c r="K2" s="152" t="s">
        <v>91</v>
      </c>
      <c r="L2" s="152" t="s">
        <v>92</v>
      </c>
      <c r="M2" s="155" t="s">
        <v>93</v>
      </c>
    </row>
    <row r="3" spans="2:13" s="163" customFormat="1" ht="12.75">
      <c r="B3" s="211" t="s">
        <v>71</v>
      </c>
      <c r="C3" s="212">
        <v>13023</v>
      </c>
      <c r="D3" s="212">
        <v>75</v>
      </c>
      <c r="E3" s="212">
        <v>3153</v>
      </c>
      <c r="F3" s="213">
        <v>36.1846942</v>
      </c>
      <c r="G3" s="213">
        <v>-33.9306033</v>
      </c>
      <c r="H3" s="214">
        <v>62.05</v>
      </c>
      <c r="I3" s="215" t="s">
        <v>100</v>
      </c>
      <c r="J3" s="211" t="s">
        <v>96</v>
      </c>
      <c r="K3" s="216" t="s">
        <v>96</v>
      </c>
      <c r="L3" s="216" t="s">
        <v>96</v>
      </c>
      <c r="M3" s="217" t="s">
        <v>96</v>
      </c>
    </row>
    <row r="4" spans="2:13" s="163" customFormat="1" ht="12.75">
      <c r="B4" s="75" t="s">
        <v>72</v>
      </c>
      <c r="C4" s="209">
        <v>13014</v>
      </c>
      <c r="D4" s="209">
        <v>122</v>
      </c>
      <c r="E4" s="209">
        <v>2227</v>
      </c>
      <c r="F4" s="210">
        <v>36.213327</v>
      </c>
      <c r="G4" s="210">
        <v>-33.898227</v>
      </c>
      <c r="H4" s="21">
        <v>62.05</v>
      </c>
      <c r="I4" s="68" t="s">
        <v>101</v>
      </c>
      <c r="J4" s="75" t="s">
        <v>96</v>
      </c>
      <c r="K4" s="70" t="s">
        <v>96</v>
      </c>
      <c r="L4" s="70" t="s">
        <v>96</v>
      </c>
      <c r="M4" s="76" t="s">
        <v>96</v>
      </c>
    </row>
    <row r="5" spans="2:13" s="163" customFormat="1" ht="12.75">
      <c r="B5" s="211" t="s">
        <v>73</v>
      </c>
      <c r="C5" s="212">
        <v>13003</v>
      </c>
      <c r="D5" s="212">
        <v>89</v>
      </c>
      <c r="E5" s="212">
        <v>2021</v>
      </c>
      <c r="F5" s="213">
        <v>36.208282</v>
      </c>
      <c r="G5" s="213">
        <v>-33.876709</v>
      </c>
      <c r="H5" s="214">
        <v>57.67</v>
      </c>
      <c r="I5" s="215" t="s">
        <v>101</v>
      </c>
      <c r="J5" s="211" t="s">
        <v>96</v>
      </c>
      <c r="K5" s="216" t="s">
        <v>96</v>
      </c>
      <c r="L5" s="216" t="s">
        <v>96</v>
      </c>
      <c r="M5" s="217" t="s">
        <v>96</v>
      </c>
    </row>
    <row r="6" spans="2:13" s="163" customFormat="1" ht="12.75">
      <c r="B6" s="75" t="s">
        <v>74</v>
      </c>
      <c r="C6" s="209">
        <v>13004</v>
      </c>
      <c r="D6" s="209">
        <v>149</v>
      </c>
      <c r="E6" s="209">
        <v>2169</v>
      </c>
      <c r="F6" s="210">
        <v>36.221843</v>
      </c>
      <c r="G6" s="210">
        <v>-33.860324</v>
      </c>
      <c r="H6" s="21">
        <v>57.8</v>
      </c>
      <c r="I6" s="68" t="s">
        <v>101</v>
      </c>
      <c r="J6" s="75" t="s">
        <v>96</v>
      </c>
      <c r="K6" s="70" t="s">
        <v>96</v>
      </c>
      <c r="L6" s="70" t="s">
        <v>96</v>
      </c>
      <c r="M6" s="76" t="s">
        <v>96</v>
      </c>
    </row>
    <row r="7" spans="2:13" s="163" customFormat="1" ht="12.75">
      <c r="B7" s="211" t="s">
        <v>75</v>
      </c>
      <c r="C7" s="212">
        <v>13036</v>
      </c>
      <c r="D7" s="212">
        <v>113</v>
      </c>
      <c r="E7" s="212">
        <v>2550</v>
      </c>
      <c r="F7" s="213">
        <v>36.2026053</v>
      </c>
      <c r="G7" s="213">
        <v>-33.8228156</v>
      </c>
      <c r="H7" s="214">
        <v>62.05</v>
      </c>
      <c r="I7" s="215" t="s">
        <v>100</v>
      </c>
      <c r="J7" s="211" t="s">
        <v>96</v>
      </c>
      <c r="K7" s="216" t="s">
        <v>96</v>
      </c>
      <c r="L7" s="216" t="s">
        <v>96</v>
      </c>
      <c r="M7" s="217" t="s">
        <v>96</v>
      </c>
    </row>
    <row r="8" spans="2:13" s="163" customFormat="1" ht="12.75">
      <c r="B8" s="55" t="s">
        <v>76</v>
      </c>
      <c r="C8" s="13">
        <v>13021</v>
      </c>
      <c r="D8" s="13">
        <v>104</v>
      </c>
      <c r="E8" s="13">
        <v>2588</v>
      </c>
      <c r="F8" s="64">
        <v>36.269302</v>
      </c>
      <c r="G8" s="64">
        <v>-33.84217</v>
      </c>
      <c r="H8" s="16" t="s">
        <v>98</v>
      </c>
      <c r="I8" s="69" t="s">
        <v>100</v>
      </c>
      <c r="J8" s="55" t="s">
        <v>97</v>
      </c>
      <c r="K8" s="184" t="s">
        <v>97</v>
      </c>
      <c r="L8" s="184" t="s">
        <v>97</v>
      </c>
      <c r="M8" s="185" t="s">
        <v>97</v>
      </c>
    </row>
    <row r="9" spans="2:13" s="163" customFormat="1" ht="12.75">
      <c r="B9" s="55" t="s">
        <v>77</v>
      </c>
      <c r="C9" s="13">
        <v>13001</v>
      </c>
      <c r="D9" s="13">
        <v>49</v>
      </c>
      <c r="E9" s="13">
        <v>2120</v>
      </c>
      <c r="F9" s="64">
        <v>36.237229</v>
      </c>
      <c r="G9" s="64">
        <v>-33.867382</v>
      </c>
      <c r="H9" s="16" t="s">
        <v>98</v>
      </c>
      <c r="I9" s="69" t="s">
        <v>100</v>
      </c>
      <c r="J9" s="55" t="s">
        <v>97</v>
      </c>
      <c r="K9" s="184" t="s">
        <v>97</v>
      </c>
      <c r="L9" s="184" t="s">
        <v>97</v>
      </c>
      <c r="M9" s="185" t="s">
        <v>97</v>
      </c>
    </row>
    <row r="10" spans="2:13" s="163" customFormat="1" ht="12.75">
      <c r="B10" s="232" t="s">
        <v>78</v>
      </c>
      <c r="C10" s="233">
        <v>13005</v>
      </c>
      <c r="D10" s="233">
        <v>30</v>
      </c>
      <c r="E10" s="233">
        <v>2282</v>
      </c>
      <c r="F10" s="234">
        <v>36.242191</v>
      </c>
      <c r="G10" s="234">
        <v>-33.889423</v>
      </c>
      <c r="H10" s="235">
        <v>57.67</v>
      </c>
      <c r="I10" s="236" t="s">
        <v>101</v>
      </c>
      <c r="J10" s="232" t="s">
        <v>96</v>
      </c>
      <c r="K10" s="237" t="s">
        <v>96</v>
      </c>
      <c r="L10" s="237" t="s">
        <v>96</v>
      </c>
      <c r="M10" s="238" t="s">
        <v>96</v>
      </c>
    </row>
    <row r="11" spans="2:13" s="163" customFormat="1" ht="12.75">
      <c r="B11" s="218" t="s">
        <v>79</v>
      </c>
      <c r="C11" s="219">
        <v>13008</v>
      </c>
      <c r="D11" s="219">
        <v>20</v>
      </c>
      <c r="E11" s="219">
        <v>3016</v>
      </c>
      <c r="F11" s="220">
        <v>36.252463</v>
      </c>
      <c r="G11" s="220">
        <v>-33.942908</v>
      </c>
      <c r="H11" s="221">
        <v>57.54</v>
      </c>
      <c r="I11" s="222" t="s">
        <v>100</v>
      </c>
      <c r="J11" s="218" t="s">
        <v>96</v>
      </c>
      <c r="K11" s="223" t="s">
        <v>96</v>
      </c>
      <c r="L11" s="223" t="s">
        <v>96</v>
      </c>
      <c r="M11" s="224" t="s">
        <v>96</v>
      </c>
    </row>
    <row r="12" spans="2:13" s="163" customFormat="1" ht="12.75">
      <c r="B12" s="232" t="s">
        <v>80</v>
      </c>
      <c r="C12" s="233">
        <v>13012</v>
      </c>
      <c r="D12" s="233">
        <v>107</v>
      </c>
      <c r="E12" s="233">
        <v>2345</v>
      </c>
      <c r="F12" s="234">
        <v>36.228646</v>
      </c>
      <c r="G12" s="234">
        <v>-33.905092</v>
      </c>
      <c r="H12" s="235">
        <v>62.05</v>
      </c>
      <c r="I12" s="236" t="s">
        <v>100</v>
      </c>
      <c r="J12" s="232" t="s">
        <v>96</v>
      </c>
      <c r="K12" s="237" t="s">
        <v>96</v>
      </c>
      <c r="L12" s="237" t="s">
        <v>96</v>
      </c>
      <c r="M12" s="238" t="s">
        <v>96</v>
      </c>
    </row>
    <row r="13" spans="2:13" s="163" customFormat="1" ht="12.75">
      <c r="B13" s="218" t="s">
        <v>81</v>
      </c>
      <c r="C13" s="219">
        <v>13015</v>
      </c>
      <c r="D13" s="219">
        <v>57</v>
      </c>
      <c r="E13" s="219">
        <v>2377</v>
      </c>
      <c r="F13" s="220">
        <v>36.230077</v>
      </c>
      <c r="G13" s="220">
        <v>-33.90319</v>
      </c>
      <c r="H13" s="221">
        <v>62.05</v>
      </c>
      <c r="I13" s="222" t="s">
        <v>100</v>
      </c>
      <c r="J13" s="218" t="s">
        <v>96</v>
      </c>
      <c r="K13" s="223" t="s">
        <v>96</v>
      </c>
      <c r="L13" s="223" t="s">
        <v>96</v>
      </c>
      <c r="M13" s="224" t="s">
        <v>96</v>
      </c>
    </row>
    <row r="14" spans="2:13" s="163" customFormat="1" ht="12.75">
      <c r="B14" s="232" t="s">
        <v>82</v>
      </c>
      <c r="C14" s="233">
        <v>13033</v>
      </c>
      <c r="D14" s="233">
        <v>88</v>
      </c>
      <c r="E14" s="233">
        <v>2296</v>
      </c>
      <c r="F14" s="234">
        <v>36.230387</v>
      </c>
      <c r="G14" s="234">
        <v>-33.902274</v>
      </c>
      <c r="H14" s="235">
        <v>62.05</v>
      </c>
      <c r="I14" s="236" t="s">
        <v>100</v>
      </c>
      <c r="J14" s="232" t="s">
        <v>96</v>
      </c>
      <c r="K14" s="237" t="s">
        <v>96</v>
      </c>
      <c r="L14" s="237" t="s">
        <v>96</v>
      </c>
      <c r="M14" s="238" t="s">
        <v>96</v>
      </c>
    </row>
    <row r="15" spans="2:13" s="163" customFormat="1" ht="12.75">
      <c r="B15" s="218" t="s">
        <v>83</v>
      </c>
      <c r="C15" s="219">
        <v>13002</v>
      </c>
      <c r="D15" s="219">
        <v>65</v>
      </c>
      <c r="E15" s="219">
        <v>2248</v>
      </c>
      <c r="F15" s="220">
        <v>36.229386</v>
      </c>
      <c r="G15" s="220">
        <v>-33.900869</v>
      </c>
      <c r="H15" s="221">
        <v>62.05</v>
      </c>
      <c r="I15" s="222" t="s">
        <v>100</v>
      </c>
      <c r="J15" s="218" t="s">
        <v>96</v>
      </c>
      <c r="K15" s="223" t="s">
        <v>96</v>
      </c>
      <c r="L15" s="223" t="s">
        <v>96</v>
      </c>
      <c r="M15" s="224" t="s">
        <v>96</v>
      </c>
    </row>
    <row r="16" spans="2:13" s="163" customFormat="1" ht="12.75">
      <c r="B16" s="232" t="s">
        <v>84</v>
      </c>
      <c r="C16" s="233">
        <v>13010</v>
      </c>
      <c r="D16" s="233">
        <v>117</v>
      </c>
      <c r="E16" s="233">
        <v>2237</v>
      </c>
      <c r="F16" s="234">
        <v>36.228088</v>
      </c>
      <c r="G16" s="234">
        <v>-33.901375</v>
      </c>
      <c r="H16" s="235">
        <v>62.05</v>
      </c>
      <c r="I16" s="236" t="s">
        <v>100</v>
      </c>
      <c r="J16" s="232" t="s">
        <v>96</v>
      </c>
      <c r="K16" s="237" t="s">
        <v>96</v>
      </c>
      <c r="L16" s="237" t="s">
        <v>96</v>
      </c>
      <c r="M16" s="238" t="s">
        <v>96</v>
      </c>
    </row>
    <row r="17" spans="2:13" s="163" customFormat="1" ht="13.5" thickBot="1">
      <c r="B17" s="225" t="s">
        <v>85</v>
      </c>
      <c r="C17" s="226">
        <v>13011</v>
      </c>
      <c r="D17" s="226">
        <v>142</v>
      </c>
      <c r="E17" s="226">
        <v>2294</v>
      </c>
      <c r="F17" s="227">
        <v>36.227617</v>
      </c>
      <c r="G17" s="227">
        <v>-33.903467</v>
      </c>
      <c r="H17" s="228">
        <v>62.05</v>
      </c>
      <c r="I17" s="229" t="s">
        <v>100</v>
      </c>
      <c r="J17" s="225" t="s">
        <v>96</v>
      </c>
      <c r="K17" s="230" t="s">
        <v>96</v>
      </c>
      <c r="L17" s="230" t="s">
        <v>96</v>
      </c>
      <c r="M17" s="231" t="s">
        <v>96</v>
      </c>
    </row>
    <row r="18" spans="1:14" ht="18" thickBo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2:15" s="163" customFormat="1" ht="13.5" thickBot="1">
      <c r="B19" s="150" t="s">
        <v>61</v>
      </c>
      <c r="C19" s="151" t="s">
        <v>0</v>
      </c>
      <c r="D19" s="151" t="s">
        <v>63</v>
      </c>
      <c r="E19" s="151" t="s">
        <v>1</v>
      </c>
      <c r="F19" s="151" t="s">
        <v>67</v>
      </c>
      <c r="G19" s="151" t="s">
        <v>68</v>
      </c>
      <c r="H19" s="152" t="s">
        <v>107</v>
      </c>
      <c r="I19" s="153" t="s">
        <v>66</v>
      </c>
      <c r="J19" s="151" t="s">
        <v>109</v>
      </c>
      <c r="K19" s="204" t="s">
        <v>110</v>
      </c>
      <c r="L19" s="203"/>
      <c r="M19" s="203"/>
      <c r="N19" s="203"/>
      <c r="O19" s="203"/>
    </row>
    <row r="20" spans="2:15" s="163" customFormat="1" ht="12.75">
      <c r="B20" s="188" t="s">
        <v>71</v>
      </c>
      <c r="C20" s="189">
        <v>13023</v>
      </c>
      <c r="D20" s="189">
        <v>75</v>
      </c>
      <c r="E20" s="189">
        <v>3153</v>
      </c>
      <c r="F20" s="190">
        <v>36.1846942</v>
      </c>
      <c r="G20" s="190">
        <v>-33.9306033</v>
      </c>
      <c r="H20" s="191">
        <v>62.05</v>
      </c>
      <c r="I20" s="192" t="s">
        <v>100</v>
      </c>
      <c r="J20" s="190">
        <v>36.1855</v>
      </c>
      <c r="K20" s="205">
        <v>-33.9327</v>
      </c>
      <c r="L20" s="203"/>
      <c r="M20" s="203"/>
      <c r="N20" s="203"/>
      <c r="O20" s="203"/>
    </row>
    <row r="21" spans="2:15" s="163" customFormat="1" ht="12.75">
      <c r="B21" s="193" t="s">
        <v>72</v>
      </c>
      <c r="C21" s="194">
        <v>13014</v>
      </c>
      <c r="D21" s="194">
        <v>122</v>
      </c>
      <c r="E21" s="194">
        <v>2227</v>
      </c>
      <c r="F21" s="195">
        <v>36.213327</v>
      </c>
      <c r="G21" s="195">
        <v>-33.898227</v>
      </c>
      <c r="H21" s="196">
        <v>62.05</v>
      </c>
      <c r="I21" s="197" t="s">
        <v>101</v>
      </c>
      <c r="J21" s="195"/>
      <c r="K21" s="206"/>
      <c r="L21" s="203"/>
      <c r="M21" s="203"/>
      <c r="N21" s="203"/>
      <c r="O21" s="203"/>
    </row>
    <row r="22" spans="2:15" s="163" customFormat="1" ht="12.75">
      <c r="B22" s="188" t="s">
        <v>73</v>
      </c>
      <c r="C22" s="189">
        <v>13003</v>
      </c>
      <c r="D22" s="189">
        <v>89</v>
      </c>
      <c r="E22" s="189">
        <v>2021</v>
      </c>
      <c r="F22" s="190">
        <v>36.208282</v>
      </c>
      <c r="G22" s="190">
        <v>-33.876709</v>
      </c>
      <c r="H22" s="191">
        <v>57.67</v>
      </c>
      <c r="I22" s="192" t="s">
        <v>101</v>
      </c>
      <c r="J22" s="190"/>
      <c r="K22" s="205"/>
      <c r="L22" s="203"/>
      <c r="M22" s="203"/>
      <c r="N22" s="203"/>
      <c r="O22" s="203"/>
    </row>
    <row r="23" spans="2:15" s="163" customFormat="1" ht="12.75">
      <c r="B23" s="193" t="s">
        <v>74</v>
      </c>
      <c r="C23" s="194">
        <v>13004</v>
      </c>
      <c r="D23" s="194">
        <v>149</v>
      </c>
      <c r="E23" s="194">
        <v>2169</v>
      </c>
      <c r="F23" s="195">
        <v>36.221843</v>
      </c>
      <c r="G23" s="195">
        <v>-33.860324</v>
      </c>
      <c r="H23" s="196">
        <v>57.8</v>
      </c>
      <c r="I23" s="197" t="s">
        <v>101</v>
      </c>
      <c r="J23" s="195"/>
      <c r="K23" s="206"/>
      <c r="L23" s="203"/>
      <c r="M23" s="203"/>
      <c r="N23" s="203"/>
      <c r="O23" s="203"/>
    </row>
    <row r="24" spans="2:15" s="163" customFormat="1" ht="12.75">
      <c r="B24" s="188" t="s">
        <v>75</v>
      </c>
      <c r="C24" s="189">
        <v>13036</v>
      </c>
      <c r="D24" s="189">
        <v>113</v>
      </c>
      <c r="E24" s="189">
        <v>2550</v>
      </c>
      <c r="F24" s="190">
        <v>36.2026053</v>
      </c>
      <c r="G24" s="190">
        <v>-33.8228156</v>
      </c>
      <c r="H24" s="191">
        <v>62.05</v>
      </c>
      <c r="I24" s="192" t="s">
        <v>100</v>
      </c>
      <c r="J24" s="190">
        <v>36.2035</v>
      </c>
      <c r="K24" s="205">
        <v>-33.826</v>
      </c>
      <c r="L24" s="203"/>
      <c r="M24" s="203"/>
      <c r="N24" s="203"/>
      <c r="O24" s="203"/>
    </row>
    <row r="25" spans="2:15" s="163" customFormat="1" ht="12.75">
      <c r="B25" s="55" t="s">
        <v>76</v>
      </c>
      <c r="C25" s="13">
        <v>13021</v>
      </c>
      <c r="D25" s="13">
        <v>104</v>
      </c>
      <c r="E25" s="13">
        <v>2588</v>
      </c>
      <c r="F25" s="64">
        <v>36.269302</v>
      </c>
      <c r="G25" s="64">
        <v>-33.84217</v>
      </c>
      <c r="H25" s="16" t="s">
        <v>98</v>
      </c>
      <c r="I25" s="69" t="s">
        <v>111</v>
      </c>
      <c r="J25" s="64">
        <v>36.2703</v>
      </c>
      <c r="K25" s="208">
        <v>-33.8428</v>
      </c>
      <c r="L25" s="203"/>
      <c r="M25" s="203"/>
      <c r="N25" s="203"/>
      <c r="O25" s="203"/>
    </row>
    <row r="26" spans="2:15" s="163" customFormat="1" ht="12.75">
      <c r="B26" s="55" t="s">
        <v>77</v>
      </c>
      <c r="C26" s="13">
        <v>13001</v>
      </c>
      <c r="D26" s="13">
        <v>49</v>
      </c>
      <c r="E26" s="13">
        <v>2120</v>
      </c>
      <c r="F26" s="64">
        <v>36.237229</v>
      </c>
      <c r="G26" s="64">
        <v>-33.867382</v>
      </c>
      <c r="H26" s="16" t="s">
        <v>98</v>
      </c>
      <c r="I26" s="69" t="s">
        <v>111</v>
      </c>
      <c r="J26" s="64">
        <v>36.2379</v>
      </c>
      <c r="K26" s="208">
        <v>-33.8684</v>
      </c>
      <c r="L26" s="203"/>
      <c r="M26" s="203"/>
      <c r="N26" s="203"/>
      <c r="O26" s="203"/>
    </row>
    <row r="27" spans="2:15" s="163" customFormat="1" ht="12.75">
      <c r="B27" s="193" t="s">
        <v>78</v>
      </c>
      <c r="C27" s="194">
        <v>13005</v>
      </c>
      <c r="D27" s="194">
        <v>30</v>
      </c>
      <c r="E27" s="194">
        <v>2282</v>
      </c>
      <c r="F27" s="195">
        <v>36.242191</v>
      </c>
      <c r="G27" s="195">
        <v>-33.889423</v>
      </c>
      <c r="H27" s="196">
        <v>57.67</v>
      </c>
      <c r="I27" s="197" t="s">
        <v>101</v>
      </c>
      <c r="J27" s="195"/>
      <c r="K27" s="206"/>
      <c r="L27" s="203"/>
      <c r="M27" s="203"/>
      <c r="N27" s="203"/>
      <c r="O27" s="203"/>
    </row>
    <row r="28" spans="2:15" s="163" customFormat="1" ht="12.75">
      <c r="B28" s="188" t="s">
        <v>79</v>
      </c>
      <c r="C28" s="189">
        <v>13008</v>
      </c>
      <c r="D28" s="189">
        <v>20</v>
      </c>
      <c r="E28" s="189">
        <v>3016</v>
      </c>
      <c r="F28" s="190">
        <v>36.252463</v>
      </c>
      <c r="G28" s="190">
        <v>-33.942908</v>
      </c>
      <c r="H28" s="191">
        <v>57.54</v>
      </c>
      <c r="I28" s="192" t="s">
        <v>100</v>
      </c>
      <c r="J28" s="190">
        <v>36.2527</v>
      </c>
      <c r="K28" s="205">
        <v>-33.9446</v>
      </c>
      <c r="L28" s="203"/>
      <c r="M28" s="203"/>
      <c r="N28" s="203"/>
      <c r="O28" s="203"/>
    </row>
    <row r="29" spans="2:15" s="163" customFormat="1" ht="12.75">
      <c r="B29" s="193" t="s">
        <v>80</v>
      </c>
      <c r="C29" s="194">
        <v>13012</v>
      </c>
      <c r="D29" s="194">
        <v>107</v>
      </c>
      <c r="E29" s="194">
        <v>2345</v>
      </c>
      <c r="F29" s="195">
        <v>36.228646</v>
      </c>
      <c r="G29" s="195">
        <v>-33.905092</v>
      </c>
      <c r="H29" s="196">
        <v>62.05</v>
      </c>
      <c r="I29" s="197" t="s">
        <v>100</v>
      </c>
      <c r="J29" s="195">
        <v>36.228646</v>
      </c>
      <c r="K29" s="206">
        <v>-33.9076</v>
      </c>
      <c r="L29" s="203"/>
      <c r="M29" s="203"/>
      <c r="N29" s="203"/>
      <c r="O29" s="203"/>
    </row>
    <row r="30" spans="2:15" s="163" customFormat="1" ht="12.75">
      <c r="B30" s="188" t="s">
        <v>81</v>
      </c>
      <c r="C30" s="189">
        <v>13015</v>
      </c>
      <c r="D30" s="189">
        <v>57</v>
      </c>
      <c r="E30" s="189">
        <v>2377</v>
      </c>
      <c r="F30" s="190">
        <v>36.230077</v>
      </c>
      <c r="G30" s="190">
        <v>-33.90319</v>
      </c>
      <c r="H30" s="191">
        <v>62.05</v>
      </c>
      <c r="I30" s="192" t="s">
        <v>100</v>
      </c>
      <c r="J30" s="190">
        <v>36.232</v>
      </c>
      <c r="K30" s="205">
        <v>-33.904</v>
      </c>
      <c r="L30" s="203"/>
      <c r="M30" s="203"/>
      <c r="N30" s="203"/>
      <c r="O30" s="203"/>
    </row>
    <row r="31" spans="2:15" s="163" customFormat="1" ht="12.75">
      <c r="B31" s="193" t="s">
        <v>82</v>
      </c>
      <c r="C31" s="194">
        <v>13033</v>
      </c>
      <c r="D31" s="194">
        <v>88</v>
      </c>
      <c r="E31" s="194">
        <v>2296</v>
      </c>
      <c r="F31" s="195">
        <v>36.230387</v>
      </c>
      <c r="G31" s="195">
        <v>-33.902274</v>
      </c>
      <c r="H31" s="196">
        <v>62.05</v>
      </c>
      <c r="I31" s="197" t="s">
        <v>100</v>
      </c>
      <c r="J31" s="195">
        <v>36.2321</v>
      </c>
      <c r="K31" s="206">
        <v>-33.902</v>
      </c>
      <c r="L31" s="203"/>
      <c r="M31" s="203"/>
      <c r="N31" s="203"/>
      <c r="O31" s="203"/>
    </row>
    <row r="32" spans="2:15" s="163" customFormat="1" ht="12.75">
      <c r="B32" s="188" t="s">
        <v>83</v>
      </c>
      <c r="C32" s="189">
        <v>13002</v>
      </c>
      <c r="D32" s="189">
        <v>65</v>
      </c>
      <c r="E32" s="189">
        <v>2248</v>
      </c>
      <c r="F32" s="190">
        <v>36.229386</v>
      </c>
      <c r="G32" s="190">
        <v>-33.900869</v>
      </c>
      <c r="H32" s="191">
        <v>62.05</v>
      </c>
      <c r="I32" s="192" t="s">
        <v>100</v>
      </c>
      <c r="J32" s="190">
        <v>36.2301</v>
      </c>
      <c r="K32" s="205">
        <v>-33.902</v>
      </c>
      <c r="L32" s="203"/>
      <c r="M32" s="203"/>
      <c r="N32" s="203"/>
      <c r="O32" s="203"/>
    </row>
    <row r="33" spans="2:15" s="163" customFormat="1" ht="12.75">
      <c r="B33" s="193" t="s">
        <v>84</v>
      </c>
      <c r="C33" s="194">
        <v>13010</v>
      </c>
      <c r="D33" s="194">
        <v>117</v>
      </c>
      <c r="E33" s="194">
        <v>2237</v>
      </c>
      <c r="F33" s="195">
        <v>36.228088</v>
      </c>
      <c r="G33" s="195">
        <v>-33.901375</v>
      </c>
      <c r="H33" s="196">
        <v>62.05</v>
      </c>
      <c r="I33" s="197" t="s">
        <v>100</v>
      </c>
      <c r="J33" s="195">
        <v>36.229</v>
      </c>
      <c r="K33" s="206">
        <v>-33.9022</v>
      </c>
      <c r="L33" s="203"/>
      <c r="M33" s="203"/>
      <c r="N33" s="203"/>
      <c r="O33" s="203"/>
    </row>
    <row r="34" spans="2:15" s="163" customFormat="1" ht="13.5" thickBot="1">
      <c r="B34" s="198" t="s">
        <v>85</v>
      </c>
      <c r="C34" s="199">
        <v>13011</v>
      </c>
      <c r="D34" s="199">
        <v>142</v>
      </c>
      <c r="E34" s="199">
        <v>2294</v>
      </c>
      <c r="F34" s="200">
        <v>36.227617</v>
      </c>
      <c r="G34" s="200">
        <v>-33.903467</v>
      </c>
      <c r="H34" s="201">
        <v>62.05</v>
      </c>
      <c r="I34" s="202" t="s">
        <v>100</v>
      </c>
      <c r="J34" s="200">
        <v>36.2291</v>
      </c>
      <c r="K34" s="207">
        <v>-33.9043</v>
      </c>
      <c r="L34" s="203"/>
      <c r="M34" s="203"/>
      <c r="N34" s="203"/>
      <c r="O34" s="203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Columbia University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Martinson</dc:creator>
  <cp:keywords/>
  <dc:description/>
  <cp:lastModifiedBy>Ernest Aaron</cp:lastModifiedBy>
  <cp:lastPrinted>2013-05-05T05:37:41Z</cp:lastPrinted>
  <dcterms:created xsi:type="dcterms:W3CDTF">2013-04-23T16:16:37Z</dcterms:created>
  <dcterms:modified xsi:type="dcterms:W3CDTF">2014-02-06T18:17:22Z</dcterms:modified>
  <cp:category/>
  <cp:version/>
  <cp:contentType/>
  <cp:contentStatus/>
</cp:coreProperties>
</file>